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F4" i="1"/>
  <c r="G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<sst xmlns="http://schemas.openxmlformats.org/spreadsheetml/2006/main" count="1115" uniqueCount="454">
  <si>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</si>
  <si>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</si>
  <si>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</si>
  <si>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</si>
  <si>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</si>
  <si>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</si>
  <si>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</si>
  <si>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</si>
  <si>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</si>
  <si>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</si>
  <si>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</si>
  <si>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</si>
  <si>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</si>
  <si>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</si>
  <si>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</si>
  <si>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</si>
  <si>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</si>
  <si>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</si>
  <si>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</si>
  <si>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</si>
  <si>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</si>
  <si>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</si>
  <si>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</si>
  <si>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</si>
  <si>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</si>
  <si>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</si>
  <si>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</si>
  <si>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</si>
  <si>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</si>
  <si>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</si>
  <si>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</si>
  <si>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</si>
  <si>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</si>
  <si>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</si>
  <si>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</si>
  <si>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</si>
  <si>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</si>
  <si>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</si>
  <si>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</si>
  <si>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</si>
  <si>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</si>
  <si>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</si>
  <si>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</si>
  <si>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</si>
  <si>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</si>
  <si>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</si>
  <si>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</si>
  <si>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</si>
  <si>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</si>
  <si>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</si>
  <si>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</si>
  <si>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</si>
  <si>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</si>
  <si>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</si>
  <si>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</si>
  <si>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</si>
  <si>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</si>
  <si>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</si>
  <si>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</si>
  <si>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</si>
  <si>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</si>
  <si>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</si>
  <si>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</si>
  <si>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</si>
  <si>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</si>
  <si>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</si>
  <si>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</si>
  <si>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</si>
  <si>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</si>
  <si>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</si>
  <si>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</si>
  <si>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</si>
  <si>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</si>
  <si>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</si>
  <si>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</si>
  <si>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</si>
  <si>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</si>
  <si>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</si>
  <si>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</si>
  <si>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</si>
  <si>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</si>
  <si>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</si>
  <si>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</si>
  <si>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</si>
  <si>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</si>
  <si>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</si>
  <si>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</si>
  <si>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</si>
  <si>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</si>
  <si>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</si>
  <si>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</si>
  <si>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</si>
  <si>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</si>
  <si>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</si>
  <si>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</si>
  <si>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</si>
  <si>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</si>
  <si>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</si>
  <si>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</si>
  <si>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</si>
  <si>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</si>
  <si>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</si>
  <si>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</si>
  <si>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</si>
  <si>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</si>
  <si>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</si>
  <si>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</si>
  <si>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</si>
  <si>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</si>
  <si>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</si>
  <si>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</si>
  <si>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</si>
  <si>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</si>
  <si>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</si>
  <si>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</si>
  <si>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</si>
  <si>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</si>
  <si>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</si>
  <si>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</si>
  <si>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</si>
  <si>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</si>
  <si>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</si>
  <si>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</si>
  <si>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</si>
  <si>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</si>
  <si>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</si>
  <si>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</si>
  <si>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</si>
  <si>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</si>
  <si>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</si>
  <si>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</si>
  <si>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</si>
  <si>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</si>
  <si>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</si>
  <si>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</si>
  <si>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</si>
  <si>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</si>
  <si>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</si>
  <si>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</si>
  <si>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</si>
  <si>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</si>
  <si>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</si>
  <si>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</si>
  <si>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</si>
  <si>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</si>
  <si>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</si>
  <si>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</si>
  <si>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</si>
  <si>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</si>
  <si>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</si>
  <si>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</si>
  <si>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</si>
  <si>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</si>
  <si>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</si>
  <si>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</si>
  <si>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</si>
  <si>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</si>
  <si>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</si>
  <si>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</si>
  <si>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</si>
  <si>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</si>
  <si>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</si>
  <si>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</si>
  <si>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</si>
  <si>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</si>
  <si>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</si>
  <si>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</si>
  <si>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</si>
  <si>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</si>
  <si>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</si>
  <si>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</si>
  <si>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</si>
  <si>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</si>
  <si>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</si>
  <si>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</si>
  <si>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</si>
  <si>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</si>
  <si>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</si>
  <si>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</si>
  <si>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</si>
  <si>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</si>
  <si>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</si>
  <si>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</si>
  <si>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</si>
  <si>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</si>
  <si>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</si>
  <si>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</si>
  <si>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</si>
  <si>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</si>
  <si>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</si>
  <si>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</si>
  <si>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</si>
  <si>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</si>
  <si>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</si>
  <si>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</si>
  <si>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</si>
  <si>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</si>
  <si>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</si>
  <si>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</si>
  <si>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</si>
  <si>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</si>
  <si>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</si>
  <si>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</si>
  <si>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</si>
  <si>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</si>
  <si>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</si>
  <si>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</si>
  <si>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</si>
  <si>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</si>
  <si>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</si>
  <si>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</si>
  <si>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</si>
  <si>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</si>
  <si>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</si>
  <si>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</si>
  <si>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</si>
  <si>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</si>
  <si>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</si>
  <si>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</si>
  <si>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</si>
  <si>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</si>
  <si>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</si>
  <si>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</si>
  <si>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</si>
  <si>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</si>
  <si>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</si>
  <si>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</si>
  <si>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</si>
  <si>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</si>
  <si>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</si>
  <si>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</si>
  <si>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</si>
  <si>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</si>
  <si>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</si>
  <si>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</si>
  <si>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</si>
  <si>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</si>
  <si>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</si>
  <si>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</si>
  <si>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</si>
  <si>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</si>
  <si>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</si>
  <si>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</si>
  <si>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</si>
  <si>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</si>
  <si>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</si>
  <si>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</si>
  <si>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</si>
  <si>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</si>
  <si>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</si>
  <si>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</si>
  <si>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</si>
  <si>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</si>
  <si>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</si>
  <si>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</si>
  <si>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</si>
  <si>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</si>
  <si>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</si>
  <si>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</si>
  <si>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</si>
  <si>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</si>
  <si>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</si>
  <si>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</si>
  <si>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</si>
  <si>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</si>
  <si>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</si>
  <si>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</si>
  <si>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</si>
  <si>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</si>
  <si>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</si>
  <si>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</si>
  <si>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</si>
  <si>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</si>
  <si>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</si>
  <si>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</si>
  <si>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</si>
  <si>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</si>
  <si>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</si>
  <si>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</si>
  <si>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</si>
  <si>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</si>
  <si>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</si>
  <si>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</si>
  <si>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</si>
  <si>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</si>
  <si>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</si>
  <si>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</si>
  <si>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</si>
  <si>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</si>
  <si>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</si>
  <si>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</si>
  <si>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</si>
  <si>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</si>
  <si>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</si>
  <si>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</si>
  <si>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</si>
  <si>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</si>
  <si>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</si>
  <si>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</si>
  <si>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</si>
  <si>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</si>
  <si>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</si>
  <si>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</si>
  <si>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</si>
  <si>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</si>
  <si>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</si>
  <si>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</si>
  <si>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</si>
  <si>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</si>
  <si>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</si>
  <si>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</si>
  <si>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</si>
  <si>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</si>
  <si>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</si>
  <si>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</si>
  <si>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</si>
  <si>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</si>
  <si>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</si>
  <si>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</si>
  <si>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</si>
  <si>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</si>
  <si>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</si>
  <si>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</si>
  <si>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</si>
  <si>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</si>
  <si>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</si>
  <si>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</si>
  <si>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</si>
  <si>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</si>
  <si>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</si>
  <si>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</si>
  <si>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</si>
  <si>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</si>
  <si>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</si>
  <si>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</si>
  <si>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</si>
  <si>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</si>
  <si>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</si>
  <si>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</si>
  <si>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</si>
  <si>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</si>
  <si>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</si>
  <si>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</si>
  <si>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</si>
  <si>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</si>
  <si>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</si>
  <si>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</si>
  <si>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</si>
  <si>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</si>
  <si>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</si>
  <si>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</si>
  <si>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</si>
  <si>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</si>
  <si>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</si>
  <si>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</si>
  <si>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</si>
  <si>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</si>
  <si>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</si>
  <si>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</si>
  <si>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</si>
  <si>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</si>
  <si>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</si>
  <si>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</si>
  <si>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</si>
  <si>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</si>
  <si>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</si>
  <si>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</si>
  <si>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</si>
  <si>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</si>
  <si>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</si>
  <si>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</si>
  <si>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</si>
  <si>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</si>
  <si>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</si>
  <si>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</si>
  <si>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</si>
  <si>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</si>
  <si>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</si>
  <si>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</si>
  <si>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</si>
  <si>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</si>
  <si>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</si>
  <si>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</si>
  <si>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</si>
  <si>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</si>
  <si>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</si>
  <si>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</si>
  <si>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</si>
  <si>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</si>
  <si>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</si>
  <si>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</si>
  <si>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</si>
  <si>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</si>
  <si>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</si>
  <si>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</si>
  <si>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</si>
  <si>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</si>
  <si>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</si>
  <si>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</si>
  <si>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</si>
  <si>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</si>
  <si>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</si>
  <si>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</si>
  <si>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</si>
  <si>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</si>
  <si>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</si>
  <si>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</si>
  <si>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</si>
  <si>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</si>
  <si>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</si>
  <si>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</si>
  <si>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</si>
  <si>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</si>
  <si>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</si>
  <si>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</si>
  <si>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</si>
  <si>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</si>
  <si>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</si>
  <si>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</si>
  <si>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</si>
  <si>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</si>
  <si>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</si>
  <si>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</si>
  <si>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</si>
  <si>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</si>
  <si>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</si>
  <si>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</si>
  <si>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</si>
  <si>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</si>
  <si>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</si>
  <si>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</si>
  <si>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</si>
  <si>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</si>
  <si>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</si>
  <si>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</si>
  <si>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</si>
  <si>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</si>
  <si>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</si>
  <si>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</si>
  <si>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</si>
  <si>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</si>
  <si>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</si>
  <si>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</si>
  <si>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</si>
  <si>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</si>
  <si>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</si>
  <si>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</si>
  <si>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</si>
  <si>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</si>
  <si>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</si>
  <si>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</si>
  <si>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siječanj-listopad 2017.i 2018. godine</t>
  </si>
  <si>
    <t>Siječanj - listopad
2017.</t>
  </si>
  <si>
    <t>Siječanj - listopad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</si>
</sst>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98731185514.610016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102928276653.42001</v>
      </c>
      <c r="F4" s="15">
        <f t="shared" ref="F4:F63" si="0">IF(C4=0,"x",E4/C4*100)</f>
        <v>104.25102880810533</v>
      </c>
      <c r="G4" s="15">
        <f t="shared" ref="G4:G63" si="1">IF(D4=0,"x",E4/D4*100)</f>
        <v>77.187248501787991</v>
      </c>
      <c r="H4" s="41">
        <f>+H5+H9+H13+H17+H21+H25+H71+H94+H95+H99+H103+H110+H114+H118+H122+H138+H148+H152+H180+H184+H188+H218+H240+H253+H278+H296+H321+H364+H386+H390+H400+H458+H465+H469+H516+H520+H524+H528+H532+H536+H540+H544+H545+H546+H547+H551+H555</f>
        <v>4197091138.8099961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100464391.52</v>
      </c>
      <c r="D5" s="18">
        <v>134706810</v>
      </c>
      <c r="E5" s="18">
        <v>101399287.77</v>
      </c>
      <c r="F5" s="19">
        <f t="shared" si="0"/>
        <v>100.93057473982101</v>
      </c>
      <c r="G5" s="19">
        <f t="shared" si="1"/>
        <v>75.274062068576924</v>
      </c>
      <c r="H5" s="20">
        <f t="shared" ref="H5:H64" si="2">+E5-C5</f>
        <v>934896.25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100464391.52</v>
      </c>
      <c r="D6" s="18">
        <v>134706810</v>
      </c>
      <c r="E6" s="18">
        <v>101399287.77</v>
      </c>
      <c r="F6" s="19">
        <f t="shared" si="0"/>
        <v>100.93057473982101</v>
      </c>
      <c r="G6" s="19">
        <f t="shared" si="1"/>
        <v>75.274062068576924</v>
      </c>
      <c r="H6" s="20">
        <f t="shared" si="2"/>
        <v>934896.25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99503970.420000002</v>
      </c>
      <c r="D7" s="26">
        <v>131256810</v>
      </c>
      <c r="E7" s="26">
        <v>100351813.94</v>
      </c>
      <c r="F7" s="27">
        <f t="shared" si="0"/>
        <v>100.85207003943792</v>
      </c>
      <c r="G7" s="27">
        <f t="shared" si="1"/>
        <v>76.454558007314048</v>
      </c>
      <c r="H7" s="28">
        <f t="shared" si="2"/>
        <v>847843.51999999583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960421.1</v>
      </c>
      <c r="D8" s="26">
        <v>3450000</v>
      </c>
      <c r="E8" s="26">
        <v>1047473.83</v>
      </c>
      <c r="F8" s="27">
        <f t="shared" si="0"/>
        <v>109.06401681512412</v>
      </c>
      <c r="G8" s="27">
        <f t="shared" si="1"/>
        <v>30.36156028985507</v>
      </c>
      <c r="H8" s="28">
        <f t="shared" si="2"/>
        <v>87052.729999999981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14392163</v>
      </c>
      <c r="D9" s="18">
        <v>13183728</v>
      </c>
      <c r="E9" s="18">
        <v>5285465.9000000004</v>
      </c>
      <c r="F9" s="19">
        <f t="shared" si="0"/>
        <v>36.724611165118134</v>
      </c>
      <c r="G9" s="19">
        <f t="shared" si="1"/>
        <v>40.090829392111246</v>
      </c>
      <c r="H9" s="20">
        <f t="shared" si="2"/>
        <v>-9106697.0999999996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14392163</v>
      </c>
      <c r="D10" s="18">
        <v>13183728</v>
      </c>
      <c r="E10" s="18">
        <v>5285465.9000000004</v>
      </c>
      <c r="F10" s="19">
        <f t="shared" si="0"/>
        <v>36.724611165118134</v>
      </c>
      <c r="G10" s="19">
        <f t="shared" si="1"/>
        <v>40.090829392111246</v>
      </c>
      <c r="H10" s="20">
        <f t="shared" si="2"/>
        <v>-9106697.0999999996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14252247.26</v>
      </c>
      <c r="D11" s="26">
        <v>12147278</v>
      </c>
      <c r="E11" s="26">
        <v>5012473.72</v>
      </c>
      <c r="F11" s="27">
        <f t="shared" si="0"/>
        <v>35.169707826132672</v>
      </c>
      <c r="G11" s="27">
        <f t="shared" si="1"/>
        <v>41.264172269705199</v>
      </c>
      <c r="H11" s="28">
        <f t="shared" si="2"/>
        <v>-9239773.5399999991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139915.74</v>
      </c>
      <c r="D12" s="26">
        <v>1036450</v>
      </c>
      <c r="E12" s="26">
        <v>272992.18</v>
      </c>
      <c r="F12" s="27">
        <f t="shared" si="0"/>
        <v>195.11184374252676</v>
      </c>
      <c r="G12" s="27">
        <f t="shared" si="1"/>
        <v>26.339155772106711</v>
      </c>
      <c r="H12" s="28">
        <f t="shared" si="2"/>
        <v>133076.44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26251266.870000001</v>
      </c>
      <c r="D13" s="18">
        <v>38136500</v>
      </c>
      <c r="E13" s="18">
        <v>28206895.960000001</v>
      </c>
      <c r="F13" s="19">
        <f t="shared" si="0"/>
        <v>107.44965604778068</v>
      </c>
      <c r="G13" s="19">
        <f t="shared" si="1"/>
        <v>73.962990730664842</v>
      </c>
      <c r="H13" s="20">
        <f t="shared" si="2"/>
        <v>1955629.0899999999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26251266.870000001</v>
      </c>
      <c r="D14" s="18">
        <v>38136500</v>
      </c>
      <c r="E14" s="18">
        <v>28206895.960000001</v>
      </c>
      <c r="F14" s="19">
        <f t="shared" si="0"/>
        <v>107.44965604778068</v>
      </c>
      <c r="G14" s="19">
        <f t="shared" si="1"/>
        <v>73.962990730664842</v>
      </c>
      <c r="H14" s="20">
        <f t="shared" si="2"/>
        <v>1955629.0899999999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25915772.789999999</v>
      </c>
      <c r="D15" s="26">
        <v>37083000</v>
      </c>
      <c r="E15" s="26">
        <v>27660750.550000001</v>
      </c>
      <c r="F15" s="27">
        <f t="shared" si="0"/>
        <v>106.73326539069414</v>
      </c>
      <c r="G15" s="27">
        <f t="shared" si="1"/>
        <v>74.591458485020084</v>
      </c>
      <c r="H15" s="28">
        <f t="shared" si="2"/>
        <v>1744977.7600000016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335494.08</v>
      </c>
      <c r="D16" s="26">
        <v>1053500</v>
      </c>
      <c r="E16" s="26">
        <v>546145.41</v>
      </c>
      <c r="F16" s="27">
        <f t="shared" si="0"/>
        <v>162.78838958946758</v>
      </c>
      <c r="G16" s="27">
        <f t="shared" si="1"/>
        <v>51.841045087802563</v>
      </c>
      <c r="H16" s="28">
        <f t="shared" si="2"/>
        <v>210651.33000000002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23881978.440000001</v>
      </c>
      <c r="D17" s="18">
        <v>33280085</v>
      </c>
      <c r="E17" s="18">
        <v>25094836.5</v>
      </c>
      <c r="F17" s="19">
        <f t="shared" si="0"/>
        <v>105.07854934651719</v>
      </c>
      <c r="G17" s="19">
        <f t="shared" si="1"/>
        <v>75.404965161597389</v>
      </c>
      <c r="H17" s="20">
        <f t="shared" si="2"/>
        <v>1212858.0599999987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23881978.440000001</v>
      </c>
      <c r="D18" s="18">
        <v>33280085</v>
      </c>
      <c r="E18" s="18">
        <v>25094836.5</v>
      </c>
      <c r="F18" s="19">
        <f t="shared" si="0"/>
        <v>105.07854934651719</v>
      </c>
      <c r="G18" s="19">
        <f t="shared" si="1"/>
        <v>75.404965161597389</v>
      </c>
      <c r="H18" s="20">
        <f t="shared" si="2"/>
        <v>1212858.0599999987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23617573.609999999</v>
      </c>
      <c r="D19" s="26">
        <v>33008085</v>
      </c>
      <c r="E19" s="26">
        <v>24905941.09</v>
      </c>
      <c r="F19" s="27">
        <f t="shared" si="0"/>
        <v>105.45512211065784</v>
      </c>
      <c r="G19" s="27">
        <f t="shared" si="1"/>
        <v>75.454062512260251</v>
      </c>
      <c r="H19" s="28">
        <f t="shared" si="2"/>
        <v>1288367.4800000004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264404.83</v>
      </c>
      <c r="D20" s="26">
        <v>272000</v>
      </c>
      <c r="E20" s="26">
        <v>188895.41</v>
      </c>
      <c r="F20" s="27">
        <f t="shared" si="0"/>
        <v>71.441739547647444</v>
      </c>
      <c r="G20" s="27">
        <f t="shared" si="1"/>
        <v>69.446841911764707</v>
      </c>
      <c r="H20" s="28">
        <f t="shared" si="2"/>
        <v>-75509.420000000013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8785608.4700000007</v>
      </c>
      <c r="D21" s="18">
        <v>14166482</v>
      </c>
      <c r="E21" s="18">
        <v>10229094.449999999</v>
      </c>
      <c r="F21" s="19">
        <f t="shared" si="0"/>
        <v>116.43011960900643</v>
      </c>
      <c r="G21" s="19">
        <f t="shared" si="1"/>
        <v>72.206313818773069</v>
      </c>
      <c r="H21" s="20">
        <f t="shared" si="2"/>
        <v>1443485.9799999986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8785608.4700000007</v>
      </c>
      <c r="D22" s="18">
        <v>14166482</v>
      </c>
      <c r="E22" s="18">
        <v>10229094.449999999</v>
      </c>
      <c r="F22" s="19">
        <f t="shared" si="0"/>
        <v>116.43011960900643</v>
      </c>
      <c r="G22" s="19">
        <f t="shared" si="1"/>
        <v>72.206313818773069</v>
      </c>
      <c r="H22" s="20">
        <f t="shared" si="2"/>
        <v>1443485.9799999986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8709000.5899999999</v>
      </c>
      <c r="D23" s="26">
        <v>13176757</v>
      </c>
      <c r="E23" s="26">
        <v>10095828.810000001</v>
      </c>
      <c r="F23" s="27">
        <f t="shared" si="0"/>
        <v>115.92407998677147</v>
      </c>
      <c r="G23" s="27">
        <f t="shared" si="1"/>
        <v>76.618463936156672</v>
      </c>
      <c r="H23" s="28">
        <f t="shared" si="2"/>
        <v>1386828.2200000007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76607.88</v>
      </c>
      <c r="D24" s="26">
        <v>989725</v>
      </c>
      <c r="E24" s="26">
        <v>133265.64000000001</v>
      </c>
      <c r="F24" s="27">
        <f t="shared" si="0"/>
        <v>173.95813589933567</v>
      </c>
      <c r="G24" s="27">
        <f t="shared" si="1"/>
        <v>13.464916012023542</v>
      </c>
      <c r="H24" s="28">
        <f t="shared" si="2"/>
        <v>56657.760000000009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221197865.63999999</v>
      </c>
      <c r="D25" s="18">
        <v>354663200</v>
      </c>
      <c r="E25" s="18">
        <v>250797682.22</v>
      </c>
      <c r="F25" s="19">
        <f t="shared" si="0"/>
        <v>113.38160135241711</v>
      </c>
      <c r="G25" s="19">
        <f t="shared" si="1"/>
        <v>70.714323397521923</v>
      </c>
      <c r="H25" s="20">
        <f t="shared" si="2"/>
        <v>29599816.580000013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16158591.050000001</v>
      </c>
      <c r="D26" s="18">
        <v>29432750</v>
      </c>
      <c r="E26" s="18">
        <v>16904249.899999999</v>
      </c>
      <c r="F26" s="19">
        <f t="shared" si="0"/>
        <v>104.61462789480025</v>
      </c>
      <c r="G26" s="19">
        <f t="shared" si="1"/>
        <v>57.433470878528169</v>
      </c>
      <c r="H26" s="20">
        <f t="shared" si="2"/>
        <v>745658.84999999776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15681167.800000001</v>
      </c>
      <c r="D27" s="26">
        <v>26952700</v>
      </c>
      <c r="E27" s="26">
        <v>16531063.210000001</v>
      </c>
      <c r="F27" s="27">
        <f t="shared" si="0"/>
        <v>105.41984768506845</v>
      </c>
      <c r="G27" s="27">
        <f t="shared" si="1"/>
        <v>61.333607430795432</v>
      </c>
      <c r="H27" s="28">
        <f t="shared" si="2"/>
        <v>849895.41000000015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477423.25</v>
      </c>
      <c r="D28" s="26">
        <v>2480050</v>
      </c>
      <c r="E28" s="26">
        <v>373186.69</v>
      </c>
      <c r="F28" s="27">
        <f t="shared" si="0"/>
        <v>78.166844618480553</v>
      </c>
      <c r="G28" s="27">
        <f t="shared" si="1"/>
        <v>15.047547025261586</v>
      </c>
      <c r="H28" s="28">
        <f t="shared" si="2"/>
        <v>-104236.56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7101683.5999999996</v>
      </c>
      <c r="D29" s="18">
        <v>11576850</v>
      </c>
      <c r="E29" s="18">
        <v>7794494.2999999998</v>
      </c>
      <c r="F29" s="19">
        <f t="shared" si="0"/>
        <v>109.75558387309736</v>
      </c>
      <c r="G29" s="19">
        <f t="shared" si="1"/>
        <v>67.328282736668427</v>
      </c>
      <c r="H29" s="20">
        <f t="shared" si="2"/>
        <v>692810.70000000019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7060919.6600000001</v>
      </c>
      <c r="D30" s="26">
        <v>11400850</v>
      </c>
      <c r="E30" s="26">
        <v>7709708.7400000002</v>
      </c>
      <c r="F30" s="27">
        <f t="shared" si="0"/>
        <v>109.1884501062288</v>
      </c>
      <c r="G30" s="27">
        <f t="shared" si="1"/>
        <v>67.62398189608669</v>
      </c>
      <c r="H30" s="28">
        <f t="shared" si="2"/>
        <v>648789.08000000007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40763.94</v>
      </c>
      <c r="D31" s="26">
        <v>176000</v>
      </c>
      <c r="E31" s="26">
        <v>84785.56</v>
      </c>
      <c r="F31" s="27">
        <f t="shared" si="0"/>
        <v>207.99157294412657</v>
      </c>
      <c r="G31" s="27">
        <f t="shared" si="1"/>
        <v>48.173613636363633</v>
      </c>
      <c r="H31" s="28">
        <f t="shared" si="2"/>
        <v>44021.619999999995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67774804.620000005</v>
      </c>
      <c r="D32" s="18">
        <v>131947255</v>
      </c>
      <c r="E32" s="18">
        <v>75997693.659999996</v>
      </c>
      <c r="F32" s="19">
        <f t="shared" si="0"/>
        <v>112.13266358509495</v>
      </c>
      <c r="G32" s="19">
        <f t="shared" si="1"/>
        <v>57.597025159788274</v>
      </c>
      <c r="H32" s="20">
        <f t="shared" si="2"/>
        <v>8222889.0399999917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67669271.769999996</v>
      </c>
      <c r="D33" s="26">
        <v>131631855</v>
      </c>
      <c r="E33" s="26">
        <v>75907096.879999995</v>
      </c>
      <c r="F33" s="27">
        <f t="shared" si="0"/>
        <v>112.17365710392069</v>
      </c>
      <c r="G33" s="27">
        <f t="shared" si="1"/>
        <v>57.666206162634417</v>
      </c>
      <c r="H33" s="28">
        <f t="shared" si="2"/>
        <v>8237825.1099999994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105532.85</v>
      </c>
      <c r="D34" s="26">
        <v>315400</v>
      </c>
      <c r="E34" s="26">
        <v>90596.78</v>
      </c>
      <c r="F34" s="27">
        <f t="shared" si="0"/>
        <v>85.846994561409076</v>
      </c>
      <c r="G34" s="27">
        <f t="shared" si="1"/>
        <v>28.724407102092581</v>
      </c>
      <c r="H34" s="28">
        <f t="shared" si="2"/>
        <v>-14936.070000000007</v>
      </c>
      <c r="J34" s="39"/>
    </row>
    <row r="35" spans="1:10" ht="25.5" x14ac:dyDescent="0.25">
      <c r="A35" s="22" t="s">
        <v>240</v>
      </c>
      <c r="B35" s="17" t="s">
        <v>18</v>
      </c>
      <c r="C35" s="18">
        <v>7344339.5499999998</v>
      </c>
      <c r="D35" s="18">
        <v>9613500</v>
      </c>
      <c r="E35" s="18">
        <v>6094647.9000000004</v>
      </c>
      <c r="F35" s="19">
        <f t="shared" si="0"/>
        <v>82.984288219626237</v>
      </c>
      <c r="G35" s="19">
        <f t="shared" si="1"/>
        <v>63.396763925729452</v>
      </c>
      <c r="H35" s="20">
        <f t="shared" si="2"/>
        <v>-1249691.6499999994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7319815.4900000002</v>
      </c>
      <c r="D36" s="26">
        <v>9505500</v>
      </c>
      <c r="E36" s="26">
        <v>6084124.6699999999</v>
      </c>
      <c r="F36" s="27">
        <f t="shared" si="0"/>
        <v>83.11855235028608</v>
      </c>
      <c r="G36" s="27">
        <f t="shared" si="1"/>
        <v>64.006361264531066</v>
      </c>
      <c r="H36" s="28">
        <f t="shared" si="2"/>
        <v>-1235690.8200000003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24524.06</v>
      </c>
      <c r="D37" s="26">
        <v>108000</v>
      </c>
      <c r="E37" s="26">
        <v>10523.23</v>
      </c>
      <c r="F37" s="27">
        <f t="shared" si="0"/>
        <v>42.909819989023021</v>
      </c>
      <c r="G37" s="27">
        <f t="shared" si="1"/>
        <v>9.7437314814814808</v>
      </c>
      <c r="H37" s="28">
        <f t="shared" si="2"/>
        <v>-14000.830000000002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32629547.780000001</v>
      </c>
      <c r="D38" s="18">
        <v>35402618</v>
      </c>
      <c r="E38" s="18">
        <v>34816078.07</v>
      </c>
      <c r="F38" s="19">
        <f t="shared" si="0"/>
        <v>106.70107445172812</v>
      </c>
      <c r="G38" s="19">
        <f t="shared" si="1"/>
        <v>98.343230068465559</v>
      </c>
      <c r="H38" s="20">
        <f t="shared" si="2"/>
        <v>2186530.2899999991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32504775.739999998</v>
      </c>
      <c r="D39" s="26">
        <v>35357118</v>
      </c>
      <c r="E39" s="26">
        <v>34806341.68</v>
      </c>
      <c r="F39" s="27">
        <f t="shared" si="0"/>
        <v>107.08070087426482</v>
      </c>
      <c r="G39" s="27">
        <f t="shared" si="1"/>
        <v>98.442247696772128</v>
      </c>
      <c r="H39" s="28">
        <f t="shared" si="2"/>
        <v>2301565.9400000013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124772.04</v>
      </c>
      <c r="D40" s="26">
        <v>45500</v>
      </c>
      <c r="E40" s="26">
        <v>9736.39</v>
      </c>
      <c r="F40" s="27">
        <f t="shared" si="0"/>
        <v>7.8033428001978642</v>
      </c>
      <c r="G40" s="27">
        <f t="shared" si="1"/>
        <v>21.398659340659339</v>
      </c>
      <c r="H40" s="28">
        <f t="shared" si="2"/>
        <v>-115035.65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3805211.99</v>
      </c>
      <c r="D41" s="18">
        <v>6048010</v>
      </c>
      <c r="E41" s="18">
        <v>4128290.17</v>
      </c>
      <c r="F41" s="19">
        <f t="shared" si="0"/>
        <v>108.49041212024562</v>
      </c>
      <c r="G41" s="19">
        <f t="shared" si="1"/>
        <v>68.258653176830066</v>
      </c>
      <c r="H41" s="20">
        <f t="shared" si="2"/>
        <v>323078.1799999997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3500840.68</v>
      </c>
      <c r="D42" s="26">
        <v>5746010</v>
      </c>
      <c r="E42" s="26">
        <v>3832360.87</v>
      </c>
      <c r="F42" s="27">
        <f t="shared" si="0"/>
        <v>109.4697308533332</v>
      </c>
      <c r="G42" s="27">
        <f t="shared" si="1"/>
        <v>66.696035509858149</v>
      </c>
      <c r="H42" s="28">
        <f t="shared" si="2"/>
        <v>331520.18999999994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304371.31</v>
      </c>
      <c r="D43" s="26">
        <v>302000</v>
      </c>
      <c r="E43" s="26">
        <v>295929.3</v>
      </c>
      <c r="F43" s="27">
        <f t="shared" si="0"/>
        <v>97.226410728396175</v>
      </c>
      <c r="G43" s="27">
        <f t="shared" si="1"/>
        <v>97.989834437086088</v>
      </c>
      <c r="H43" s="28">
        <f t="shared" si="2"/>
        <v>-8442.0100000000093</v>
      </c>
      <c r="J43" s="39"/>
    </row>
    <row r="44" spans="1:10" ht="25.5" x14ac:dyDescent="0.25">
      <c r="A44" s="22" t="s">
        <v>243</v>
      </c>
      <c r="B44" s="17" t="s">
        <v>21</v>
      </c>
      <c r="C44" s="18">
        <v>23859826.969999999</v>
      </c>
      <c r="D44" s="18">
        <v>38041405</v>
      </c>
      <c r="E44" s="18">
        <v>26218904.850000001</v>
      </c>
      <c r="F44" s="19">
        <f t="shared" si="0"/>
        <v>109.88723800455959</v>
      </c>
      <c r="G44" s="19">
        <f t="shared" si="1"/>
        <v>68.922020230325359</v>
      </c>
      <c r="H44" s="20">
        <f t="shared" si="2"/>
        <v>2359077.8800000027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23540267.809999999</v>
      </c>
      <c r="D45" s="26">
        <v>36300655</v>
      </c>
      <c r="E45" s="26">
        <v>25786524.34</v>
      </c>
      <c r="F45" s="27">
        <f t="shared" si="0"/>
        <v>109.54218765958892</v>
      </c>
      <c r="G45" s="27">
        <f t="shared" si="1"/>
        <v>71.03597535636753</v>
      </c>
      <c r="H45" s="28">
        <f t="shared" si="2"/>
        <v>2246256.5300000012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319559.15999999997</v>
      </c>
      <c r="D46" s="26">
        <v>1740750</v>
      </c>
      <c r="E46" s="26">
        <v>432380.51</v>
      </c>
      <c r="F46" s="27">
        <f t="shared" si="0"/>
        <v>135.30530935179578</v>
      </c>
      <c r="G46" s="27">
        <f t="shared" si="1"/>
        <v>24.838748240700848</v>
      </c>
      <c r="H46" s="28">
        <f t="shared" si="2"/>
        <v>112821.35000000003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1210247.1499999999</v>
      </c>
      <c r="D47" s="18">
        <v>2152160</v>
      </c>
      <c r="E47" s="18">
        <v>1349344.13</v>
      </c>
      <c r="F47" s="19">
        <f t="shared" si="0"/>
        <v>111.49327061005681</v>
      </c>
      <c r="G47" s="19">
        <f t="shared" si="1"/>
        <v>62.697203274849443</v>
      </c>
      <c r="H47" s="20">
        <f t="shared" si="2"/>
        <v>139096.97999999998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1201531.1499999999</v>
      </c>
      <c r="D48" s="26">
        <v>2100160</v>
      </c>
      <c r="E48" s="26">
        <v>1342815.83</v>
      </c>
      <c r="F48" s="27">
        <f t="shared" si="0"/>
        <v>111.75871969694671</v>
      </c>
      <c r="G48" s="27">
        <f t="shared" si="1"/>
        <v>63.93873942937681</v>
      </c>
      <c r="H48" s="28">
        <f t="shared" si="2"/>
        <v>141284.68000000017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8716</v>
      </c>
      <c r="D49" s="26">
        <v>52000</v>
      </c>
      <c r="E49" s="26">
        <v>6528.3</v>
      </c>
      <c r="F49" s="27">
        <f t="shared" si="0"/>
        <v>74.900183570445151</v>
      </c>
      <c r="G49" s="27">
        <f t="shared" si="1"/>
        <v>12.554423076923078</v>
      </c>
      <c r="H49" s="28">
        <f t="shared" si="2"/>
        <v>-2187.6999999999998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1496531.85</v>
      </c>
      <c r="D50" s="18">
        <v>2023815</v>
      </c>
      <c r="E50" s="18">
        <v>1514906.07</v>
      </c>
      <c r="F50" s="19">
        <f t="shared" si="0"/>
        <v>101.22778676578118</v>
      </c>
      <c r="G50" s="19">
        <f t="shared" si="1"/>
        <v>74.853979736290128</v>
      </c>
      <c r="H50" s="20">
        <f t="shared" si="2"/>
        <v>18374.219999999972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1476868.69</v>
      </c>
      <c r="D51" s="26">
        <v>1984815</v>
      </c>
      <c r="E51" s="26">
        <v>1492693.08</v>
      </c>
      <c r="F51" s="27">
        <f t="shared" si="0"/>
        <v>101.07148252970278</v>
      </c>
      <c r="G51" s="27">
        <f t="shared" si="1"/>
        <v>75.205652919793536</v>
      </c>
      <c r="H51" s="28">
        <f t="shared" si="2"/>
        <v>15824.39000000013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19663.16</v>
      </c>
      <c r="D52" s="26">
        <v>39000</v>
      </c>
      <c r="E52" s="26">
        <v>22212.99</v>
      </c>
      <c r="F52" s="27">
        <f t="shared" si="0"/>
        <v>112.96754946814247</v>
      </c>
      <c r="G52" s="27">
        <f t="shared" si="1"/>
        <v>56.956384615384614</v>
      </c>
      <c r="H52" s="28">
        <f t="shared" si="2"/>
        <v>2549.8300000000017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8521768.6699999999</v>
      </c>
      <c r="D53" s="18">
        <v>13661300</v>
      </c>
      <c r="E53" s="18">
        <v>10553464.52</v>
      </c>
      <c r="F53" s="19">
        <f t="shared" si="0"/>
        <v>123.84124620928017</v>
      </c>
      <c r="G53" s="19">
        <f t="shared" si="1"/>
        <v>77.250807170620647</v>
      </c>
      <c r="H53" s="20">
        <f t="shared" si="2"/>
        <v>2031695.8499999996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8446091.4399999995</v>
      </c>
      <c r="D54" s="26">
        <v>13526300</v>
      </c>
      <c r="E54" s="26">
        <v>10440977.01</v>
      </c>
      <c r="F54" s="27">
        <f t="shared" si="0"/>
        <v>123.61903827553162</v>
      </c>
      <c r="G54" s="27">
        <f t="shared" si="1"/>
        <v>77.1901925138434</v>
      </c>
      <c r="H54" s="28">
        <f t="shared" si="2"/>
        <v>1994885.5700000003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75677.23</v>
      </c>
      <c r="D55" s="26">
        <v>135000</v>
      </c>
      <c r="E55" s="26">
        <v>112487.51</v>
      </c>
      <c r="F55" s="27">
        <f t="shared" si="0"/>
        <v>148.64115665967162</v>
      </c>
      <c r="G55" s="27">
        <f t="shared" si="1"/>
        <v>83.324081481481485</v>
      </c>
      <c r="H55" s="28">
        <f t="shared" si="2"/>
        <v>36810.28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31202762.809999999</v>
      </c>
      <c r="D56" s="18">
        <v>44552481</v>
      </c>
      <c r="E56" s="18">
        <v>39488994.140000001</v>
      </c>
      <c r="F56" s="19">
        <f t="shared" si="0"/>
        <v>126.55608216636635</v>
      </c>
      <c r="G56" s="19">
        <f t="shared" si="1"/>
        <v>88.634781394104635</v>
      </c>
      <c r="H56" s="20">
        <f t="shared" si="2"/>
        <v>8286231.3300000019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31180420.18</v>
      </c>
      <c r="D57" s="26">
        <v>44420916</v>
      </c>
      <c r="E57" s="26">
        <v>39392815.789999999</v>
      </c>
      <c r="F57" s="27">
        <f t="shared" si="0"/>
        <v>126.33830962697436</v>
      </c>
      <c r="G57" s="27">
        <f t="shared" si="1"/>
        <v>88.680782246813635</v>
      </c>
      <c r="H57" s="28">
        <f t="shared" si="2"/>
        <v>8212395.6099999994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22342.63</v>
      </c>
      <c r="D58" s="26">
        <v>131565</v>
      </c>
      <c r="E58" s="26">
        <v>96178.35</v>
      </c>
      <c r="F58" s="27">
        <f t="shared" si="0"/>
        <v>430.47013713246827</v>
      </c>
      <c r="G58" s="27">
        <f t="shared" si="1"/>
        <v>73.103294949264637</v>
      </c>
      <c r="H58" s="28">
        <f t="shared" si="2"/>
        <v>73835.72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2698872.19</v>
      </c>
      <c r="D59" s="18">
        <v>4533172</v>
      </c>
      <c r="E59" s="18">
        <v>2423453.0499999998</v>
      </c>
      <c r="F59" s="19">
        <f t="shared" si="0"/>
        <v>89.795028418889288</v>
      </c>
      <c r="G59" s="19">
        <f t="shared" si="1"/>
        <v>53.460425723974289</v>
      </c>
      <c r="H59" s="20">
        <f t="shared" si="2"/>
        <v>-275419.14000000013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2689617.22</v>
      </c>
      <c r="D60" s="26">
        <v>4480672</v>
      </c>
      <c r="E60" s="26">
        <v>2416507.42</v>
      </c>
      <c r="F60" s="27">
        <f t="shared" si="0"/>
        <v>89.845774410977327</v>
      </c>
      <c r="G60" s="27">
        <f t="shared" si="1"/>
        <v>53.931807996657646</v>
      </c>
      <c r="H60" s="28">
        <f t="shared" si="2"/>
        <v>-273109.80000000028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9254.9699999999993</v>
      </c>
      <c r="D61" s="26">
        <v>52500</v>
      </c>
      <c r="E61" s="26">
        <v>6945.63</v>
      </c>
      <c r="F61" s="27">
        <f t="shared" si="0"/>
        <v>75.047569035880187</v>
      </c>
      <c r="G61" s="27">
        <f t="shared" si="1"/>
        <v>13.22977142857143</v>
      </c>
      <c r="H61" s="28">
        <f t="shared" si="2"/>
        <v>-2309.3399999999992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15590486.26</v>
      </c>
      <c r="D62" s="18">
        <v>22024014</v>
      </c>
      <c r="E62" s="18">
        <v>21621289.48</v>
      </c>
      <c r="F62" s="19">
        <f t="shared" si="0"/>
        <v>138.6825857733061</v>
      </c>
      <c r="G62" s="19">
        <f t="shared" si="1"/>
        <v>98.171429967307517</v>
      </c>
      <c r="H62" s="20">
        <f t="shared" si="2"/>
        <v>6030803.2200000007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15590486.26</v>
      </c>
      <c r="D63" s="26">
        <v>22001014</v>
      </c>
      <c r="E63" s="26">
        <v>21614412.43</v>
      </c>
      <c r="F63" s="27">
        <f t="shared" si="0"/>
        <v>138.63847521841183</v>
      </c>
      <c r="G63" s="27">
        <f t="shared" si="1"/>
        <v>98.242801127257124</v>
      </c>
      <c r="H63" s="28">
        <f t="shared" si="2"/>
        <v>6023926.1699999999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>
        <v>6877.05</v>
      </c>
      <c r="F64" s="27" t="str">
        <f t="shared" ref="F64:F120" si="3">IF(C64=0,"x",E64/C64*100)</f>
        <v>x</v>
      </c>
      <c r="G64" s="27">
        <f t="shared" ref="G64:G120" si="4">IF(D64=0,"x",E64/D64*100)</f>
        <v>29.900217391304352</v>
      </c>
      <c r="H64" s="28">
        <f t="shared" si="2"/>
        <v>6877.05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1279182.8899999999</v>
      </c>
      <c r="D65" s="18">
        <v>2486210</v>
      </c>
      <c r="E65" s="18">
        <v>1371761.03</v>
      </c>
      <c r="F65" s="19">
        <f t="shared" si="3"/>
        <v>107.23728723419683</v>
      </c>
      <c r="G65" s="19">
        <f t="shared" si="4"/>
        <v>55.174785315801969</v>
      </c>
      <c r="H65" s="20">
        <f t="shared" ref="H65:H121" si="5">+E65-C65</f>
        <v>92578.14000000013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1276287.74</v>
      </c>
      <c r="D66" s="26">
        <v>2448210</v>
      </c>
      <c r="E66" s="26">
        <v>1366667.35</v>
      </c>
      <c r="F66" s="27">
        <f t="shared" si="3"/>
        <v>107.08144465918008</v>
      </c>
      <c r="G66" s="27">
        <f t="shared" si="4"/>
        <v>55.823125875639754</v>
      </c>
      <c r="H66" s="28">
        <f t="shared" si="5"/>
        <v>90379.610000000102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2895.15</v>
      </c>
      <c r="D67" s="26">
        <v>38000</v>
      </c>
      <c r="E67" s="26">
        <v>5093.68</v>
      </c>
      <c r="F67" s="27">
        <f t="shared" si="3"/>
        <v>175.93837970398772</v>
      </c>
      <c r="G67" s="27">
        <f t="shared" si="4"/>
        <v>13.40442105263158</v>
      </c>
      <c r="H67" s="28">
        <f t="shared" si="5"/>
        <v>2198.5300000000002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524008.26</v>
      </c>
      <c r="D68" s="18">
        <v>1167660</v>
      </c>
      <c r="E68" s="18">
        <v>520110.95</v>
      </c>
      <c r="F68" s="19">
        <f t="shared" si="3"/>
        <v>99.256250273612096</v>
      </c>
      <c r="G68" s="19">
        <f t="shared" si="4"/>
        <v>44.543013377181715</v>
      </c>
      <c r="H68" s="20">
        <f t="shared" si="5"/>
        <v>-3897.3099999999977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503389.02</v>
      </c>
      <c r="D69" s="26">
        <v>1127160</v>
      </c>
      <c r="E69" s="26">
        <v>503666.56</v>
      </c>
      <c r="F69" s="27">
        <f t="shared" si="3"/>
        <v>100.055134297526</v>
      </c>
      <c r="G69" s="27">
        <f t="shared" si="4"/>
        <v>44.684566521168243</v>
      </c>
      <c r="H69" s="28">
        <f t="shared" si="5"/>
        <v>277.53999999997905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20619.240000000002</v>
      </c>
      <c r="D70" s="26">
        <v>40500</v>
      </c>
      <c r="E70" s="26">
        <v>16444.39</v>
      </c>
      <c r="F70" s="27">
        <f t="shared" si="3"/>
        <v>79.75264849722879</v>
      </c>
      <c r="G70" s="27">
        <f t="shared" si="4"/>
        <v>40.603432098765431</v>
      </c>
      <c r="H70" s="28">
        <f t="shared" si="5"/>
        <v>-4174.8500000000022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13954174772.389999</v>
      </c>
      <c r="D71" s="18">
        <v>16344900404</v>
      </c>
      <c r="E71" s="18">
        <v>12633398347.459999</v>
      </c>
      <c r="F71" s="19">
        <f t="shared" si="3"/>
        <v>90.534901228675196</v>
      </c>
      <c r="G71" s="19">
        <f t="shared" si="4"/>
        <v>77.292599129991004</v>
      </c>
      <c r="H71" s="20">
        <f t="shared" si="5"/>
        <v>-1320776424.9300003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161025293.36000001</v>
      </c>
      <c r="D72" s="18">
        <v>309090151</v>
      </c>
      <c r="E72" s="18">
        <v>154440144.08000001</v>
      </c>
      <c r="F72" s="19">
        <f t="shared" si="3"/>
        <v>95.910487636698321</v>
      </c>
      <c r="G72" s="19">
        <f t="shared" si="4"/>
        <v>49.96605151614812</v>
      </c>
      <c r="H72" s="20">
        <f t="shared" si="5"/>
        <v>-6585149.2800000012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108286267.93000001</v>
      </c>
      <c r="D73" s="26">
        <v>172389194</v>
      </c>
      <c r="E73" s="26">
        <v>106214099.55</v>
      </c>
      <c r="F73" s="27">
        <f t="shared" si="3"/>
        <v>98.086397823462221</v>
      </c>
      <c r="G73" s="27">
        <f t="shared" si="4"/>
        <v>61.612968356937735</v>
      </c>
      <c r="H73" s="28">
        <f t="shared" si="5"/>
        <v>-2072168.3800000101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52739025.43</v>
      </c>
      <c r="D74" s="26">
        <v>136700957</v>
      </c>
      <c r="E74" s="26">
        <v>48226044.530000001</v>
      </c>
      <c r="F74" s="27">
        <f t="shared" si="3"/>
        <v>91.442805658231137</v>
      </c>
      <c r="G74" s="27">
        <f t="shared" si="4"/>
        <v>35.278498108831826</v>
      </c>
      <c r="H74" s="28">
        <f t="shared" si="5"/>
        <v>-4512980.8999999985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12683437376.51</v>
      </c>
      <c r="D75" s="18">
        <v>14315495547</v>
      </c>
      <c r="E75" s="18">
        <v>11321963089.299999</v>
      </c>
      <c r="F75" s="19">
        <f t="shared" si="3"/>
        <v>89.265730993937964</v>
      </c>
      <c r="G75" s="19">
        <f t="shared" si="4"/>
        <v>79.088865992296476</v>
      </c>
      <c r="H75" s="20">
        <f t="shared" si="5"/>
        <v>-1361474287.210001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12683437376.51</v>
      </c>
      <c r="D76" s="26">
        <v>14314695547</v>
      </c>
      <c r="E76" s="26">
        <v>11295000018</v>
      </c>
      <c r="F76" s="27">
        <f t="shared" si="3"/>
        <v>89.053146104687556</v>
      </c>
      <c r="G76" s="27">
        <f t="shared" si="4"/>
        <v>78.904926625331882</v>
      </c>
      <c r="H76" s="28">
        <f t="shared" si="5"/>
        <v>-1388437358.5100002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>
        <v>26963071.300000001</v>
      </c>
      <c r="F77" s="27" t="str">
        <f t="shared" si="3"/>
        <v>x</v>
      </c>
      <c r="G77" s="27">
        <f t="shared" si="4"/>
        <v>3370.3839125000004</v>
      </c>
      <c r="H77" s="28">
        <f t="shared" si="5"/>
        <v>26963071.300000001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395263603.62</v>
      </c>
      <c r="D78" s="18">
        <v>617752087</v>
      </c>
      <c r="E78" s="18">
        <v>440738633.12</v>
      </c>
      <c r="F78" s="19">
        <f t="shared" si="3"/>
        <v>111.50498783179617</v>
      </c>
      <c r="G78" s="19">
        <f t="shared" si="4"/>
        <v>71.345551459059664</v>
      </c>
      <c r="H78" s="20">
        <f t="shared" si="5"/>
        <v>45475029.5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392529583.07999998</v>
      </c>
      <c r="D79" s="26">
        <v>595413338</v>
      </c>
      <c r="E79" s="26">
        <v>426784193.48000002</v>
      </c>
      <c r="F79" s="27">
        <f t="shared" si="3"/>
        <v>108.72663153977334</v>
      </c>
      <c r="G79" s="27">
        <f t="shared" si="4"/>
        <v>71.678641750548096</v>
      </c>
      <c r="H79" s="28">
        <f t="shared" si="5"/>
        <v>34254610.400000036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2734020.54</v>
      </c>
      <c r="D80" s="26">
        <v>22338749</v>
      </c>
      <c r="E80" s="26">
        <v>13954439.640000001</v>
      </c>
      <c r="F80" s="27">
        <f t="shared" si="3"/>
        <v>510.3999562490485</v>
      </c>
      <c r="G80" s="27">
        <f t="shared" si="4"/>
        <v>62.467417669628681</v>
      </c>
      <c r="H80" s="28">
        <f t="shared" si="5"/>
        <v>11220419.100000001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607354271.98000002</v>
      </c>
      <c r="D81" s="18">
        <v>902019996</v>
      </c>
      <c r="E81" s="18">
        <v>609281264.32000005</v>
      </c>
      <c r="F81" s="19">
        <f t="shared" si="3"/>
        <v>100.31727649395104</v>
      </c>
      <c r="G81" s="19">
        <f t="shared" si="4"/>
        <v>67.546314607420314</v>
      </c>
      <c r="H81" s="20">
        <f t="shared" si="5"/>
        <v>1926992.3400000334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580974501.34000003</v>
      </c>
      <c r="D82" s="26">
        <v>833819996</v>
      </c>
      <c r="E82" s="26">
        <v>585781722.54999995</v>
      </c>
      <c r="F82" s="27">
        <f t="shared" si="3"/>
        <v>100.82744099765347</v>
      </c>
      <c r="G82" s="27">
        <f t="shared" si="4"/>
        <v>70.252779420032041</v>
      </c>
      <c r="H82" s="28">
        <f t="shared" si="5"/>
        <v>4807221.2099999189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26379770.640000001</v>
      </c>
      <c r="D83" s="26">
        <v>68200000</v>
      </c>
      <c r="E83" s="26">
        <v>23499541.77</v>
      </c>
      <c r="F83" s="27">
        <f t="shared" si="3"/>
        <v>89.081675844320372</v>
      </c>
      <c r="G83" s="27">
        <f t="shared" si="4"/>
        <v>34.456806114369499</v>
      </c>
      <c r="H83" s="28">
        <f t="shared" si="5"/>
        <v>-2880228.870000001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12033079.779999999</v>
      </c>
      <c r="D84" s="18">
        <v>21419300</v>
      </c>
      <c r="E84" s="18">
        <v>14000795.640000001</v>
      </c>
      <c r="F84" s="19">
        <f t="shared" si="3"/>
        <v>116.35255392614043</v>
      </c>
      <c r="G84" s="19">
        <f t="shared" si="4"/>
        <v>65.365327718459525</v>
      </c>
      <c r="H84" s="20">
        <f t="shared" si="5"/>
        <v>1967715.8600000013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11892601.57</v>
      </c>
      <c r="D85" s="26">
        <v>20880300</v>
      </c>
      <c r="E85" s="26">
        <v>13916668.310000001</v>
      </c>
      <c r="F85" s="27">
        <f t="shared" si="3"/>
        <v>117.01954553918516</v>
      </c>
      <c r="G85" s="27">
        <f t="shared" si="4"/>
        <v>66.649752685545707</v>
      </c>
      <c r="H85" s="28">
        <f t="shared" si="5"/>
        <v>2024066.7400000002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140478.21</v>
      </c>
      <c r="D86" s="26">
        <v>539000</v>
      </c>
      <c r="E86" s="26">
        <v>84127.33</v>
      </c>
      <c r="F86" s="27">
        <f t="shared" si="3"/>
        <v>59.886390921410523</v>
      </c>
      <c r="G86" s="27">
        <f t="shared" si="4"/>
        <v>15.608038961038961</v>
      </c>
      <c r="H86" s="28">
        <f t="shared" si="5"/>
        <v>-56350.87999999999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94563704.310000002</v>
      </c>
      <c r="D87" s="18">
        <v>178623323</v>
      </c>
      <c r="E87" s="18">
        <v>92683517.819999993</v>
      </c>
      <c r="F87" s="19">
        <f t="shared" si="3"/>
        <v>98.011725001977126</v>
      </c>
      <c r="G87" s="19">
        <f t="shared" si="4"/>
        <v>51.887690959595453</v>
      </c>
      <c r="H87" s="20">
        <f t="shared" si="5"/>
        <v>-1880186.4900000095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94510569.569999993</v>
      </c>
      <c r="D88" s="26">
        <v>178463323</v>
      </c>
      <c r="E88" s="26">
        <v>92664541.370000005</v>
      </c>
      <c r="F88" s="27">
        <f t="shared" si="3"/>
        <v>98.046749471091999</v>
      </c>
      <c r="G88" s="27">
        <f t="shared" si="4"/>
        <v>51.923577243936002</v>
      </c>
      <c r="H88" s="28">
        <f t="shared" si="5"/>
        <v>-1846028.1999999881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53134.74</v>
      </c>
      <c r="D89" s="26">
        <v>160000</v>
      </c>
      <c r="E89" s="26">
        <v>18976.45</v>
      </c>
      <c r="F89" s="27">
        <f t="shared" si="3"/>
        <v>35.713828655226322</v>
      </c>
      <c r="G89" s="27">
        <f t="shared" si="4"/>
        <v>11.86028125</v>
      </c>
      <c r="H89" s="28">
        <f t="shared" si="5"/>
        <v>-34158.289999999994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257813.93</v>
      </c>
      <c r="D90" s="18">
        <v>500000</v>
      </c>
      <c r="E90" s="18">
        <v>290903.18</v>
      </c>
      <c r="F90" s="19">
        <f t="shared" si="3"/>
        <v>112.83454699286419</v>
      </c>
      <c r="G90" s="19">
        <f t="shared" si="4"/>
        <v>58.180636</v>
      </c>
      <c r="H90" s="20">
        <f t="shared" si="5"/>
        <v>33089.25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257813.93</v>
      </c>
      <c r="D91" s="26">
        <v>500000</v>
      </c>
      <c r="E91" s="26">
        <v>290903.18</v>
      </c>
      <c r="F91" s="27">
        <f t="shared" si="3"/>
        <v>112.83454699286419</v>
      </c>
      <c r="G91" s="27">
        <f t="shared" si="4"/>
        <v>58.180636</v>
      </c>
      <c r="H91" s="28">
        <f t="shared" si="5"/>
        <v>33089.25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239628.9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-239628.9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239628.9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-239628.9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263522365.91</v>
      </c>
      <c r="D94" s="18">
        <v>359638080</v>
      </c>
      <c r="E94" s="18">
        <v>545759067.79999995</v>
      </c>
      <c r="F94" s="19">
        <f t="shared" si="3"/>
        <v>207.10161200753311</v>
      </c>
      <c r="G94" s="19">
        <f t="shared" si="4"/>
        <v>151.75230270387382</v>
      </c>
      <c r="H94" s="20">
        <f t="shared" si="5"/>
        <v>282236701.88999999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4222770.45</v>
      </c>
      <c r="D95" s="18">
        <v>10213121</v>
      </c>
      <c r="E95" s="18">
        <v>4758909.0199999996</v>
      </c>
      <c r="F95" s="19">
        <f t="shared" si="3"/>
        <v>112.69637022301318</v>
      </c>
      <c r="G95" s="19">
        <f t="shared" si="4"/>
        <v>46.596030929233088</v>
      </c>
      <c r="H95" s="20">
        <f t="shared" si="5"/>
        <v>536138.56999999937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4222770.45</v>
      </c>
      <c r="D96" s="18">
        <v>10213121</v>
      </c>
      <c r="E96" s="18">
        <v>4758909.0199999996</v>
      </c>
      <c r="F96" s="19">
        <f t="shared" si="3"/>
        <v>112.69637022301318</v>
      </c>
      <c r="G96" s="19">
        <f t="shared" si="4"/>
        <v>46.596030929233088</v>
      </c>
      <c r="H96" s="20">
        <f t="shared" si="5"/>
        <v>536138.56999999937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4160297.44</v>
      </c>
      <c r="D97" s="26">
        <v>9325700</v>
      </c>
      <c r="E97" s="26">
        <v>4722473.92</v>
      </c>
      <c r="F97" s="27">
        <f t="shared" si="3"/>
        <v>113.51289152056397</v>
      </c>
      <c r="G97" s="27">
        <f t="shared" si="4"/>
        <v>50.639350611750324</v>
      </c>
      <c r="H97" s="28">
        <f t="shared" si="5"/>
        <v>562176.48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62473.01</v>
      </c>
      <c r="D98" s="26">
        <v>887421</v>
      </c>
      <c r="E98" s="26">
        <v>36435.1</v>
      </c>
      <c r="F98" s="27">
        <f t="shared" si="3"/>
        <v>58.321345489836332</v>
      </c>
      <c r="G98" s="27">
        <f t="shared" si="4"/>
        <v>4.1057288479763265</v>
      </c>
      <c r="H98" s="28">
        <f t="shared" si="5"/>
        <v>-26037.910000000003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3185597708.6799998</v>
      </c>
      <c r="D99" s="18">
        <v>4815494255</v>
      </c>
      <c r="E99" s="18">
        <v>3314818091.5799999</v>
      </c>
      <c r="F99" s="19">
        <f t="shared" si="3"/>
        <v>104.05639364154192</v>
      </c>
      <c r="G99" s="19">
        <f t="shared" si="4"/>
        <v>68.836508072627737</v>
      </c>
      <c r="H99" s="20">
        <f t="shared" si="5"/>
        <v>129220382.9000001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3185597708.6799998</v>
      </c>
      <c r="D100" s="18">
        <v>4815494255</v>
      </c>
      <c r="E100" s="18">
        <v>3314818091.5799999</v>
      </c>
      <c r="F100" s="19">
        <f t="shared" si="3"/>
        <v>104.05639364154192</v>
      </c>
      <c r="G100" s="19">
        <f t="shared" si="4"/>
        <v>68.836508072627737</v>
      </c>
      <c r="H100" s="20">
        <f t="shared" si="5"/>
        <v>129220382.9000001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2946457456.75</v>
      </c>
      <c r="D101" s="26">
        <v>4025044905</v>
      </c>
      <c r="E101" s="26">
        <v>3178118788.3000002</v>
      </c>
      <c r="F101" s="27">
        <f t="shared" si="3"/>
        <v>107.86236811325038</v>
      </c>
      <c r="G101" s="27">
        <f t="shared" si="4"/>
        <v>78.958592097993005</v>
      </c>
      <c r="H101" s="28">
        <f t="shared" si="5"/>
        <v>231661331.55000019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239140251.93000001</v>
      </c>
      <c r="D102" s="26">
        <v>790449350</v>
      </c>
      <c r="E102" s="26">
        <v>136699303.28</v>
      </c>
      <c r="F102" s="27">
        <f t="shared" si="3"/>
        <v>57.162816454677802</v>
      </c>
      <c r="G102" s="27">
        <f t="shared" si="4"/>
        <v>17.29387256501634</v>
      </c>
      <c r="H102" s="28">
        <f t="shared" si="5"/>
        <v>-102440948.65000001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52946521</v>
      </c>
      <c r="D103" s="18">
        <v>75092296</v>
      </c>
      <c r="E103" s="18">
        <v>62577130.289999999</v>
      </c>
      <c r="F103" s="19">
        <f t="shared" si="3"/>
        <v>118.18931462937859</v>
      </c>
      <c r="G103" s="19">
        <f t="shared" si="4"/>
        <v>83.333622253340081</v>
      </c>
      <c r="H103" s="20">
        <f t="shared" si="5"/>
        <v>9630609.2899999991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48441062.609999999</v>
      </c>
      <c r="D104" s="18">
        <v>68986772</v>
      </c>
      <c r="E104" s="18">
        <v>55131111.109999999</v>
      </c>
      <c r="F104" s="19">
        <f t="shared" si="3"/>
        <v>113.81069724638726</v>
      </c>
      <c r="G104" s="19">
        <f t="shared" si="4"/>
        <v>79.915481637552205</v>
      </c>
      <c r="H104" s="20">
        <f t="shared" si="5"/>
        <v>6690048.5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48361908.530000001</v>
      </c>
      <c r="D105" s="26">
        <v>68596772</v>
      </c>
      <c r="E105" s="26">
        <v>54899088.609999999</v>
      </c>
      <c r="F105" s="27">
        <f t="shared" si="3"/>
        <v>113.517208643544</v>
      </c>
      <c r="G105" s="27">
        <f t="shared" si="4"/>
        <v>80.031591880154366</v>
      </c>
      <c r="H105" s="28">
        <f t="shared" si="5"/>
        <v>6537180.0799999982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79154.080000000002</v>
      </c>
      <c r="D106" s="26">
        <v>390000</v>
      </c>
      <c r="E106" s="26">
        <v>232022.5</v>
      </c>
      <c r="F106" s="27">
        <f t="shared" si="3"/>
        <v>293.12765684346277</v>
      </c>
      <c r="G106" s="27">
        <f t="shared" si="4"/>
        <v>59.492948717948714</v>
      </c>
      <c r="H106" s="28">
        <f t="shared" si="5"/>
        <v>152868.41999999998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4505458.3899999997</v>
      </c>
      <c r="D107" s="18">
        <v>6105524</v>
      </c>
      <c r="E107" s="18">
        <v>7446019.1799999997</v>
      </c>
      <c r="F107" s="19">
        <f t="shared" si="3"/>
        <v>165.26662850835919</v>
      </c>
      <c r="G107" s="19">
        <f t="shared" si="4"/>
        <v>121.95544854135369</v>
      </c>
      <c r="H107" s="20">
        <f t="shared" si="5"/>
        <v>2940560.79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4498791.6900000004</v>
      </c>
      <c r="D108" s="26">
        <v>6097524</v>
      </c>
      <c r="E108" s="26">
        <v>7434565.1200000001</v>
      </c>
      <c r="F108" s="27">
        <f t="shared" si="3"/>
        <v>165.2569319118663</v>
      </c>
      <c r="G108" s="27">
        <f t="shared" si="4"/>
        <v>121.9276073370109</v>
      </c>
      <c r="H108" s="28">
        <f t="shared" si="5"/>
        <v>2935773.4299999997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6666.7</v>
      </c>
      <c r="D109" s="26">
        <v>8000</v>
      </c>
      <c r="E109" s="26">
        <v>11454.06</v>
      </c>
      <c r="F109" s="27">
        <f t="shared" si="3"/>
        <v>171.81004094979525</v>
      </c>
      <c r="G109" s="27">
        <f t="shared" si="4"/>
        <v>143.17574999999999</v>
      </c>
      <c r="H109" s="28">
        <f t="shared" si="5"/>
        <v>4787.3599999999997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165081613.52000001</v>
      </c>
      <c r="D110" s="18">
        <v>248526862</v>
      </c>
      <c r="E110" s="18">
        <v>120557599.45999999</v>
      </c>
      <c r="F110" s="19">
        <f t="shared" si="3"/>
        <v>73.029089605665959</v>
      </c>
      <c r="G110" s="19">
        <f t="shared" si="4"/>
        <v>48.508880887088971</v>
      </c>
      <c r="H110" s="20">
        <f t="shared" si="5"/>
        <v>-44524014.060000017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165081613.52000001</v>
      </c>
      <c r="D111" s="18">
        <v>248526862</v>
      </c>
      <c r="E111" s="18">
        <v>120557599.45999999</v>
      </c>
      <c r="F111" s="19">
        <f t="shared" si="3"/>
        <v>73.029089605665959</v>
      </c>
      <c r="G111" s="19">
        <f t="shared" si="4"/>
        <v>48.508880887088971</v>
      </c>
      <c r="H111" s="20">
        <f t="shared" si="5"/>
        <v>-44524014.060000017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115233528.89</v>
      </c>
      <c r="D112" s="26">
        <v>178768419</v>
      </c>
      <c r="E112" s="26">
        <v>94822551.930000007</v>
      </c>
      <c r="F112" s="27">
        <f t="shared" si="3"/>
        <v>82.287293328069495</v>
      </c>
      <c r="G112" s="27">
        <f t="shared" si="4"/>
        <v>53.042115861638848</v>
      </c>
      <c r="H112" s="28">
        <f t="shared" si="5"/>
        <v>-20410976.959999993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49848084.630000003</v>
      </c>
      <c r="D113" s="26">
        <v>69758443</v>
      </c>
      <c r="E113" s="26">
        <v>25735047.530000001</v>
      </c>
      <c r="F113" s="27">
        <f t="shared" si="3"/>
        <v>51.626953615208549</v>
      </c>
      <c r="G113" s="27">
        <f t="shared" si="4"/>
        <v>36.891659881227568</v>
      </c>
      <c r="H113" s="28">
        <f t="shared" si="5"/>
        <v>-24113037.100000001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4701226.42</v>
      </c>
      <c r="D114" s="18">
        <v>19295779</v>
      </c>
      <c r="E114" s="18">
        <v>5690827.3799999999</v>
      </c>
      <c r="F114" s="19">
        <f t="shared" si="3"/>
        <v>121.0498468184819</v>
      </c>
      <c r="G114" s="19">
        <f t="shared" si="4"/>
        <v>29.492602397653911</v>
      </c>
      <c r="H114" s="20">
        <f t="shared" si="5"/>
        <v>989600.96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4701226.42</v>
      </c>
      <c r="D115" s="18">
        <v>19295779</v>
      </c>
      <c r="E115" s="18">
        <v>5690827.3799999999</v>
      </c>
      <c r="F115" s="19">
        <f t="shared" si="3"/>
        <v>121.0498468184819</v>
      </c>
      <c r="G115" s="19">
        <f t="shared" si="4"/>
        <v>29.492602397653911</v>
      </c>
      <c r="H115" s="20">
        <f t="shared" si="5"/>
        <v>989600.96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4503022.09</v>
      </c>
      <c r="D116" s="26">
        <v>18513779</v>
      </c>
      <c r="E116" s="26">
        <v>5571046.96</v>
      </c>
      <c r="F116" s="27">
        <f t="shared" si="3"/>
        <v>123.7179575994485</v>
      </c>
      <c r="G116" s="27">
        <f t="shared" si="4"/>
        <v>30.091354984846692</v>
      </c>
      <c r="H116" s="28">
        <f t="shared" si="5"/>
        <v>1068024.8700000001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198204.33</v>
      </c>
      <c r="D117" s="26">
        <v>782000</v>
      </c>
      <c r="E117" s="26">
        <v>119780.42</v>
      </c>
      <c r="F117" s="27">
        <f t="shared" si="3"/>
        <v>60.432796801159697</v>
      </c>
      <c r="G117" s="27">
        <f t="shared" si="4"/>
        <v>15.31718925831202</v>
      </c>
      <c r="H117" s="28">
        <f t="shared" si="5"/>
        <v>-78423.909999999989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202362071.63999999</v>
      </c>
      <c r="D118" s="18">
        <v>281633686</v>
      </c>
      <c r="E118" s="18">
        <v>241075190.93000001</v>
      </c>
      <c r="F118" s="19">
        <f t="shared" si="3"/>
        <v>119.13062016822514</v>
      </c>
      <c r="G118" s="19">
        <f t="shared" si="4"/>
        <v>85.598848047601805</v>
      </c>
      <c r="H118" s="20">
        <f t="shared" si="5"/>
        <v>38713119.290000021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202362071.63999999</v>
      </c>
      <c r="D119" s="18">
        <v>281633686</v>
      </c>
      <c r="E119" s="18">
        <v>241075190.93000001</v>
      </c>
      <c r="F119" s="19">
        <f t="shared" si="3"/>
        <v>119.13062016822514</v>
      </c>
      <c r="G119" s="19">
        <f t="shared" si="4"/>
        <v>85.598848047601805</v>
      </c>
      <c r="H119" s="20">
        <f t="shared" si="5"/>
        <v>38713119.290000021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201835573.94999999</v>
      </c>
      <c r="D120" s="26">
        <v>281013686</v>
      </c>
      <c r="E120" s="26">
        <v>240861971.38999999</v>
      </c>
      <c r="F120" s="27">
        <f t="shared" si="3"/>
        <v>119.33573783661539</v>
      </c>
      <c r="G120" s="27">
        <f t="shared" si="4"/>
        <v>85.711829490752976</v>
      </c>
      <c r="H120" s="28">
        <f t="shared" si="5"/>
        <v>39026397.439999998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526497.68999999994</v>
      </c>
      <c r="D121" s="26">
        <v>620000</v>
      </c>
      <c r="E121" s="26">
        <v>213219.54</v>
      </c>
      <c r="F121" s="27">
        <f t="shared" ref="F121:F179" si="6">IF(C121=0,"x",E121/C121*100)</f>
        <v>40.497716143825826</v>
      </c>
      <c r="G121" s="27">
        <f t="shared" ref="G121:G179" si="7">IF(D121=0,"x",E121/D121*100)</f>
        <v>34.390248387096776</v>
      </c>
      <c r="H121" s="28">
        <f t="shared" si="5"/>
        <v>-313278.14999999991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4099788267.5599999</v>
      </c>
      <c r="D122" s="18">
        <v>5200795127</v>
      </c>
      <c r="E122" s="18">
        <v>4428824410.9799995</v>
      </c>
      <c r="F122" s="19">
        <f t="shared" si="6"/>
        <v>108.02568625369101</v>
      </c>
      <c r="G122" s="19">
        <f t="shared" si="7"/>
        <v>85.156678985251617</v>
      </c>
      <c r="H122" s="20">
        <f t="shared" ref="H122:H179" si="8">+E122-C122</f>
        <v>329036143.4199996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3584646721.6700001</v>
      </c>
      <c r="D123" s="18">
        <v>4460215195</v>
      </c>
      <c r="E123" s="18">
        <v>3793388960.3099999</v>
      </c>
      <c r="F123" s="19">
        <f t="shared" si="6"/>
        <v>105.82323042820664</v>
      </c>
      <c r="G123" s="19">
        <f t="shared" si="7"/>
        <v>85.049460496042272</v>
      </c>
      <c r="H123" s="20">
        <f t="shared" si="8"/>
        <v>208742238.63999987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3356619647.8800001</v>
      </c>
      <c r="D124" s="26">
        <v>4210747345</v>
      </c>
      <c r="E124" s="26">
        <v>3668737735.02</v>
      </c>
      <c r="F124" s="27">
        <f t="shared" si="6"/>
        <v>109.29858369080125</v>
      </c>
      <c r="G124" s="27">
        <f t="shared" si="7"/>
        <v>87.127947474131815</v>
      </c>
      <c r="H124" s="28">
        <f t="shared" si="8"/>
        <v>312118087.13999987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228027073.78999999</v>
      </c>
      <c r="D125" s="26">
        <v>249467850</v>
      </c>
      <c r="E125" s="26">
        <v>124651225.29000001</v>
      </c>
      <c r="F125" s="27">
        <f t="shared" si="6"/>
        <v>54.665098849093994</v>
      </c>
      <c r="G125" s="27">
        <f t="shared" si="7"/>
        <v>49.966849551956301</v>
      </c>
      <c r="H125" s="28">
        <f t="shared" si="8"/>
        <v>-103375848.49999999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198072892.58000001</v>
      </c>
      <c r="D126" s="18">
        <v>288842100</v>
      </c>
      <c r="E126" s="18">
        <v>301767720.67000002</v>
      </c>
      <c r="F126" s="19">
        <f t="shared" si="6"/>
        <v>152.35185225970207</v>
      </c>
      <c r="G126" s="19">
        <f t="shared" si="7"/>
        <v>104.47497808318109</v>
      </c>
      <c r="H126" s="20">
        <f t="shared" si="8"/>
        <v>103694828.09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197920412.78</v>
      </c>
      <c r="D127" s="26">
        <v>288287100</v>
      </c>
      <c r="E127" s="26">
        <v>301436348.33999997</v>
      </c>
      <c r="F127" s="27">
        <f t="shared" si="6"/>
        <v>152.30179853912489</v>
      </c>
      <c r="G127" s="27">
        <f t="shared" si="7"/>
        <v>104.56116431848668</v>
      </c>
      <c r="H127" s="28">
        <f t="shared" si="8"/>
        <v>103515935.55999997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152479.79999999999</v>
      </c>
      <c r="D128" s="26">
        <v>555000</v>
      </c>
      <c r="E128" s="26">
        <v>331372.33</v>
      </c>
      <c r="F128" s="27">
        <f t="shared" si="6"/>
        <v>217.3221174214552</v>
      </c>
      <c r="G128" s="27">
        <f t="shared" si="7"/>
        <v>59.706726126126128</v>
      </c>
      <c r="H128" s="28">
        <f t="shared" si="8"/>
        <v>178892.53000000003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11302355.050000001</v>
      </c>
      <c r="D129" s="18">
        <v>17084000</v>
      </c>
      <c r="E129" s="18">
        <v>11964784.75</v>
      </c>
      <c r="F129" s="19">
        <f t="shared" si="6"/>
        <v>105.86098823713735</v>
      </c>
      <c r="G129" s="19">
        <f t="shared" si="7"/>
        <v>70.035031315851086</v>
      </c>
      <c r="H129" s="20">
        <f t="shared" si="8"/>
        <v>662429.69999999925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10987337.92</v>
      </c>
      <c r="D130" s="26">
        <v>15973000</v>
      </c>
      <c r="E130" s="26">
        <v>11554825.300000001</v>
      </c>
      <c r="F130" s="27">
        <f t="shared" si="6"/>
        <v>105.1649215135817</v>
      </c>
      <c r="G130" s="27">
        <f t="shared" si="7"/>
        <v>72.339731421774246</v>
      </c>
      <c r="H130" s="28">
        <f t="shared" si="8"/>
        <v>567487.38000000082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315017.13</v>
      </c>
      <c r="D131" s="26">
        <v>1111000</v>
      </c>
      <c r="E131" s="26">
        <v>409959.45</v>
      </c>
      <c r="F131" s="27">
        <f t="shared" si="6"/>
        <v>130.13878007205511</v>
      </c>
      <c r="G131" s="27">
        <f t="shared" si="7"/>
        <v>36.900040504050409</v>
      </c>
      <c r="H131" s="28">
        <f t="shared" si="8"/>
        <v>94942.32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7143549.9900000002</v>
      </c>
      <c r="D132" s="18">
        <v>15141530</v>
      </c>
      <c r="E132" s="18">
        <v>8008946</v>
      </c>
      <c r="F132" s="19">
        <f t="shared" si="6"/>
        <v>112.11436906316099</v>
      </c>
      <c r="G132" s="19">
        <f t="shared" si="7"/>
        <v>52.893901739124118</v>
      </c>
      <c r="H132" s="20">
        <f t="shared" si="8"/>
        <v>865396.00999999978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7084678.1100000003</v>
      </c>
      <c r="D133" s="26">
        <v>9627530</v>
      </c>
      <c r="E133" s="26">
        <v>6938347.2199999997</v>
      </c>
      <c r="F133" s="27">
        <f t="shared" si="6"/>
        <v>97.934544269647844</v>
      </c>
      <c r="G133" s="27">
        <f t="shared" si="7"/>
        <v>72.067780832674629</v>
      </c>
      <c r="H133" s="28">
        <f t="shared" si="8"/>
        <v>-146330.8900000006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58871.88</v>
      </c>
      <c r="D134" s="26">
        <v>5514000</v>
      </c>
      <c r="E134" s="26">
        <v>1070598.78</v>
      </c>
      <c r="F134" s="27">
        <f t="shared" si="6"/>
        <v>1818.5231726929735</v>
      </c>
      <c r="G134" s="27">
        <f t="shared" si="7"/>
        <v>19.416009793253536</v>
      </c>
      <c r="H134" s="28">
        <f t="shared" si="8"/>
        <v>1011726.9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298622748.26999998</v>
      </c>
      <c r="D135" s="18">
        <v>419512302</v>
      </c>
      <c r="E135" s="18">
        <v>313693999.25</v>
      </c>
      <c r="F135" s="19">
        <f t="shared" si="6"/>
        <v>105.0469199239883</v>
      </c>
      <c r="G135" s="19">
        <f t="shared" si="7"/>
        <v>74.775876119599474</v>
      </c>
      <c r="H135" s="20">
        <f t="shared" si="8"/>
        <v>15071250.980000019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296272014.92000002</v>
      </c>
      <c r="D136" s="26">
        <v>395978802</v>
      </c>
      <c r="E136" s="26">
        <v>307968025.01999998</v>
      </c>
      <c r="F136" s="27">
        <f t="shared" si="6"/>
        <v>103.94772692356993</v>
      </c>
      <c r="G136" s="27">
        <f t="shared" si="7"/>
        <v>77.773866546522854</v>
      </c>
      <c r="H136" s="28">
        <f t="shared" si="8"/>
        <v>11696010.099999964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2350733.35</v>
      </c>
      <c r="D137" s="26">
        <v>23533500</v>
      </c>
      <c r="E137" s="26">
        <v>5725974.2300000004</v>
      </c>
      <c r="F137" s="27">
        <f t="shared" si="6"/>
        <v>243.58246459556972</v>
      </c>
      <c r="G137" s="27">
        <f t="shared" si="7"/>
        <v>24.331162937939535</v>
      </c>
      <c r="H137" s="28">
        <f t="shared" si="8"/>
        <v>3375240.8800000004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686317566.00999999</v>
      </c>
      <c r="D138" s="18">
        <v>1259854268</v>
      </c>
      <c r="E138" s="18">
        <v>774604405.21000004</v>
      </c>
      <c r="F138" s="19">
        <f t="shared" si="6"/>
        <v>112.86384664657025</v>
      </c>
      <c r="G138" s="19">
        <f t="shared" si="7"/>
        <v>61.483651314661422</v>
      </c>
      <c r="H138" s="20">
        <f t="shared" si="8"/>
        <v>88286839.200000048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667182818.65999997</v>
      </c>
      <c r="D139" s="18">
        <v>1215865968</v>
      </c>
      <c r="E139" s="18">
        <v>753473987.39999998</v>
      </c>
      <c r="F139" s="19">
        <f t="shared" si="6"/>
        <v>112.9336617080924</v>
      </c>
      <c r="G139" s="19">
        <f t="shared" si="7"/>
        <v>61.97015191069152</v>
      </c>
      <c r="H139" s="20">
        <f t="shared" si="8"/>
        <v>86291168.74000001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661881677.42999995</v>
      </c>
      <c r="D140" s="26">
        <v>1133728016</v>
      </c>
      <c r="E140" s="26">
        <v>747975177.86000001</v>
      </c>
      <c r="F140" s="27">
        <f t="shared" si="6"/>
        <v>113.00738536293827</v>
      </c>
      <c r="G140" s="27">
        <f t="shared" si="7"/>
        <v>65.974834114005006</v>
      </c>
      <c r="H140" s="28">
        <f t="shared" si="8"/>
        <v>86093500.430000067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5301141.2300000004</v>
      </c>
      <c r="D141" s="26">
        <v>82137952</v>
      </c>
      <c r="E141" s="26">
        <v>5498809.54</v>
      </c>
      <c r="F141" s="27">
        <f t="shared" si="6"/>
        <v>103.72878784819697</v>
      </c>
      <c r="G141" s="27">
        <f t="shared" si="7"/>
        <v>6.6946026850048561</v>
      </c>
      <c r="H141" s="28">
        <f t="shared" si="8"/>
        <v>197668.30999999959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16075967.619999999</v>
      </c>
      <c r="D142" s="18">
        <v>34613800</v>
      </c>
      <c r="E142" s="18">
        <v>15467752.01</v>
      </c>
      <c r="F142" s="19">
        <f t="shared" si="6"/>
        <v>96.216615855562409</v>
      </c>
      <c r="G142" s="19">
        <f t="shared" si="7"/>
        <v>44.686662573886714</v>
      </c>
      <c r="H142" s="20">
        <f t="shared" si="8"/>
        <v>-608215.6099999994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15410541.050000001</v>
      </c>
      <c r="D143" s="26">
        <v>26757800</v>
      </c>
      <c r="E143" s="26">
        <v>15127507.09</v>
      </c>
      <c r="F143" s="27">
        <f t="shared" si="6"/>
        <v>98.163374283344837</v>
      </c>
      <c r="G143" s="27">
        <f t="shared" si="7"/>
        <v>56.534943418367725</v>
      </c>
      <c r="H143" s="28">
        <f t="shared" si="8"/>
        <v>-283033.96000000089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665426.56999999995</v>
      </c>
      <c r="D144" s="26">
        <v>7856000</v>
      </c>
      <c r="E144" s="26">
        <v>340244.92</v>
      </c>
      <c r="F144" s="27">
        <f t="shared" si="6"/>
        <v>51.13185065633914</v>
      </c>
      <c r="G144" s="27">
        <f t="shared" si="7"/>
        <v>4.3310198574338088</v>
      </c>
      <c r="H144" s="28">
        <f t="shared" si="8"/>
        <v>-325181.64999999997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3058779.73</v>
      </c>
      <c r="D145" s="18">
        <v>9374500</v>
      </c>
      <c r="E145" s="18">
        <v>5662665.7999999998</v>
      </c>
      <c r="F145" s="19">
        <f t="shared" si="6"/>
        <v>185.1282635510338</v>
      </c>
      <c r="G145" s="19">
        <f t="shared" si="7"/>
        <v>60.404990132807079</v>
      </c>
      <c r="H145" s="20">
        <f t="shared" si="8"/>
        <v>2603886.0699999998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2736595</v>
      </c>
      <c r="D146" s="26">
        <v>8724500</v>
      </c>
      <c r="E146" s="26">
        <v>5377627.5999999996</v>
      </c>
      <c r="F146" s="27">
        <f t="shared" si="6"/>
        <v>196.50798163411099</v>
      </c>
      <c r="G146" s="27">
        <f t="shared" si="7"/>
        <v>61.638232563470687</v>
      </c>
      <c r="H146" s="28">
        <f t="shared" si="8"/>
        <v>2641032.5999999996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322184.73</v>
      </c>
      <c r="D147" s="26">
        <v>650000</v>
      </c>
      <c r="E147" s="26">
        <v>285038.2</v>
      </c>
      <c r="F147" s="27">
        <f t="shared" si="6"/>
        <v>88.470425026040189</v>
      </c>
      <c r="G147" s="27">
        <f t="shared" si="7"/>
        <v>43.852030769230772</v>
      </c>
      <c r="H147" s="28">
        <f t="shared" si="8"/>
        <v>-37146.52999999997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506927721.76999998</v>
      </c>
      <c r="D148" s="18">
        <v>719699028</v>
      </c>
      <c r="E148" s="18">
        <v>538600145.86000001</v>
      </c>
      <c r="F148" s="19">
        <f t="shared" si="6"/>
        <v>106.24791715462155</v>
      </c>
      <c r="G148" s="19">
        <f t="shared" si="7"/>
        <v>74.836858868176776</v>
      </c>
      <c r="H148" s="20">
        <f t="shared" si="8"/>
        <v>31672424.090000033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506927721.76999998</v>
      </c>
      <c r="D149" s="18">
        <v>719699028</v>
      </c>
      <c r="E149" s="18">
        <v>538600145.86000001</v>
      </c>
      <c r="F149" s="19">
        <f t="shared" si="6"/>
        <v>106.24791715462155</v>
      </c>
      <c r="G149" s="19">
        <f t="shared" si="7"/>
        <v>74.836858868176776</v>
      </c>
      <c r="H149" s="20">
        <f t="shared" si="8"/>
        <v>31672424.090000033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504883023.98000002</v>
      </c>
      <c r="D150" s="26">
        <v>704369028</v>
      </c>
      <c r="E150" s="26">
        <v>535229981.04000002</v>
      </c>
      <c r="F150" s="27">
        <f t="shared" si="6"/>
        <v>106.01069071817359</v>
      </c>
      <c r="G150" s="27">
        <f t="shared" si="7"/>
        <v>75.987154426670784</v>
      </c>
      <c r="H150" s="28">
        <f t="shared" si="8"/>
        <v>30346957.060000002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2044697.79</v>
      </c>
      <c r="D151" s="26">
        <v>15330000</v>
      </c>
      <c r="E151" s="26">
        <v>3370164.82</v>
      </c>
      <c r="F151" s="27">
        <f t="shared" si="6"/>
        <v>164.8245934671842</v>
      </c>
      <c r="G151" s="27">
        <f t="shared" si="7"/>
        <v>21.984114938030004</v>
      </c>
      <c r="H151" s="28">
        <f t="shared" si="8"/>
        <v>1325467.0299999998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964662932.75999999</v>
      </c>
      <c r="D152" s="18">
        <v>1865093588</v>
      </c>
      <c r="E152" s="18">
        <v>1139682492.54</v>
      </c>
      <c r="F152" s="19">
        <f t="shared" si="6"/>
        <v>118.14307918717795</v>
      </c>
      <c r="G152" s="19">
        <f t="shared" si="7"/>
        <v>61.105914463097712</v>
      </c>
      <c r="H152" s="20">
        <f t="shared" si="8"/>
        <v>175019559.77999997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872489266.37</v>
      </c>
      <c r="D153" s="18">
        <v>1645900492</v>
      </c>
      <c r="E153" s="18">
        <v>981995797.72000003</v>
      </c>
      <c r="F153" s="19">
        <f t="shared" si="6"/>
        <v>112.55104625018517</v>
      </c>
      <c r="G153" s="19">
        <f t="shared" si="7"/>
        <v>59.663132886407809</v>
      </c>
      <c r="H153" s="20">
        <f t="shared" si="8"/>
        <v>109506531.35000002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855905954.42999995</v>
      </c>
      <c r="D154" s="26">
        <v>1573743764</v>
      </c>
      <c r="E154" s="26">
        <v>979373186.77999997</v>
      </c>
      <c r="F154" s="27">
        <f t="shared" si="6"/>
        <v>114.42532695455125</v>
      </c>
      <c r="G154" s="27">
        <f t="shared" si="7"/>
        <v>62.232061481896991</v>
      </c>
      <c r="H154" s="28">
        <f t="shared" si="8"/>
        <v>123467232.35000002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16583311.939999999</v>
      </c>
      <c r="D155" s="26">
        <v>72156728</v>
      </c>
      <c r="E155" s="26">
        <v>2622610.94</v>
      </c>
      <c r="F155" s="27">
        <f t="shared" si="6"/>
        <v>15.814759738518191</v>
      </c>
      <c r="G155" s="27">
        <f t="shared" si="7"/>
        <v>3.6346034703790893</v>
      </c>
      <c r="H155" s="28">
        <f t="shared" si="8"/>
        <v>-13960701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23167206.52</v>
      </c>
      <c r="D156" s="18">
        <v>37035000</v>
      </c>
      <c r="E156" s="18">
        <v>68302325.489999995</v>
      </c>
      <c r="F156" s="19">
        <f t="shared" si="6"/>
        <v>294.82331169722744</v>
      </c>
      <c r="G156" s="19">
        <f t="shared" si="7"/>
        <v>184.4264222762252</v>
      </c>
      <c r="H156" s="20">
        <f t="shared" si="8"/>
        <v>45135118.969999999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13187870.15</v>
      </c>
      <c r="D157" s="26">
        <v>16362000</v>
      </c>
      <c r="E157" s="26">
        <v>12859948.92</v>
      </c>
      <c r="F157" s="27">
        <f t="shared" si="6"/>
        <v>97.513463309312314</v>
      </c>
      <c r="G157" s="27">
        <f t="shared" si="7"/>
        <v>78.596436376971042</v>
      </c>
      <c r="H157" s="28">
        <f t="shared" si="8"/>
        <v>-327921.23000000045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9979336.3699999992</v>
      </c>
      <c r="D158" s="26">
        <v>20673000</v>
      </c>
      <c r="E158" s="26">
        <v>55442376.57</v>
      </c>
      <c r="F158" s="27">
        <f t="shared" si="6"/>
        <v>555.57177866728239</v>
      </c>
      <c r="G158" s="27">
        <f t="shared" si="7"/>
        <v>268.18737759396316</v>
      </c>
      <c r="H158" s="28">
        <f t="shared" si="8"/>
        <v>45463040.200000003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11916781.619999999</v>
      </c>
      <c r="D159" s="18">
        <v>17000000</v>
      </c>
      <c r="E159" s="18">
        <v>11841090.890000001</v>
      </c>
      <c r="F159" s="19">
        <f t="shared" si="6"/>
        <v>99.364839162001871</v>
      </c>
      <c r="G159" s="19">
        <f t="shared" si="7"/>
        <v>69.653475823529419</v>
      </c>
      <c r="H159" s="20">
        <f t="shared" si="8"/>
        <v>-75690.729999998584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11739902.18</v>
      </c>
      <c r="D160" s="26">
        <v>16385625</v>
      </c>
      <c r="E160" s="26">
        <v>11527025.359999999</v>
      </c>
      <c r="F160" s="27">
        <f t="shared" si="6"/>
        <v>98.186724073709442</v>
      </c>
      <c r="G160" s="27">
        <f t="shared" si="7"/>
        <v>70.348402090246793</v>
      </c>
      <c r="H160" s="28">
        <f t="shared" si="8"/>
        <v>-212876.8200000003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176879.44</v>
      </c>
      <c r="D161" s="26">
        <v>614375</v>
      </c>
      <c r="E161" s="26">
        <v>314065.53000000003</v>
      </c>
      <c r="F161" s="27">
        <f t="shared" si="6"/>
        <v>177.55909335759995</v>
      </c>
      <c r="G161" s="27">
        <f t="shared" si="7"/>
        <v>51.119516581892164</v>
      </c>
      <c r="H161" s="28">
        <f t="shared" si="8"/>
        <v>137186.09000000003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7102761.6399999997</v>
      </c>
      <c r="D162" s="18">
        <v>11705000</v>
      </c>
      <c r="E162" s="18">
        <v>6734468.04</v>
      </c>
      <c r="F162" s="19">
        <f t="shared" si="6"/>
        <v>94.81478305669286</v>
      </c>
      <c r="G162" s="19">
        <f t="shared" si="7"/>
        <v>57.534968304143533</v>
      </c>
      <c r="H162" s="20">
        <f t="shared" si="8"/>
        <v>-368293.59999999963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6745737.8399999999</v>
      </c>
      <c r="D163" s="26">
        <v>11435000</v>
      </c>
      <c r="E163" s="26">
        <v>6610529.3899999997</v>
      </c>
      <c r="F163" s="27">
        <f t="shared" si="6"/>
        <v>97.995646240530448</v>
      </c>
      <c r="G163" s="27">
        <f t="shared" si="7"/>
        <v>57.809614254481858</v>
      </c>
      <c r="H163" s="28">
        <f t="shared" si="8"/>
        <v>-135208.45000000019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357023.8</v>
      </c>
      <c r="D164" s="26">
        <v>270000</v>
      </c>
      <c r="E164" s="26">
        <v>123938.65</v>
      </c>
      <c r="F164" s="27">
        <f t="shared" si="6"/>
        <v>34.714394390514016</v>
      </c>
      <c r="G164" s="27">
        <f t="shared" si="7"/>
        <v>45.903203703703696</v>
      </c>
      <c r="H164" s="28">
        <f t="shared" si="8"/>
        <v>-233085.15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6286569.5300000003</v>
      </c>
      <c r="D165" s="18">
        <v>8316000</v>
      </c>
      <c r="E165" s="18">
        <v>5979577.9199999999</v>
      </c>
      <c r="F165" s="19">
        <f t="shared" si="6"/>
        <v>95.116706996796708</v>
      </c>
      <c r="G165" s="19">
        <f t="shared" si="7"/>
        <v>71.904496392496384</v>
      </c>
      <c r="H165" s="20">
        <f t="shared" si="8"/>
        <v>-306991.61000000034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6281839.1399999997</v>
      </c>
      <c r="D166" s="26">
        <v>8170000</v>
      </c>
      <c r="E166" s="26">
        <v>5970577.9199999999</v>
      </c>
      <c r="F166" s="27">
        <f t="shared" si="6"/>
        <v>95.045062233159967</v>
      </c>
      <c r="G166" s="27">
        <f t="shared" si="7"/>
        <v>73.079289106487138</v>
      </c>
      <c r="H166" s="28">
        <f t="shared" si="8"/>
        <v>-311261.21999999974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4730.3900000000003</v>
      </c>
      <c r="D167" s="26">
        <v>146000</v>
      </c>
      <c r="E167" s="26">
        <v>9000</v>
      </c>
      <c r="F167" s="27">
        <f t="shared" si="6"/>
        <v>190.25915410780084</v>
      </c>
      <c r="G167" s="27">
        <f t="shared" si="7"/>
        <v>6.1643835616438354</v>
      </c>
      <c r="H167" s="28">
        <f t="shared" si="8"/>
        <v>4269.6099999999997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30">
        <v>32937699.940000001</v>
      </c>
      <c r="D168" s="18">
        <v>129807096</v>
      </c>
      <c r="E168" s="18">
        <v>56414772.57</v>
      </c>
      <c r="F168" s="19">
        <f t="shared" si="6"/>
        <v>171.27720719044234</v>
      </c>
      <c r="G168" s="19">
        <f t="shared" si="7"/>
        <v>43.460468886847295</v>
      </c>
      <c r="H168" s="20">
        <f t="shared" si="8"/>
        <v>23477072.629999999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31902311.260000002</v>
      </c>
      <c r="D169" s="26">
        <v>125774096</v>
      </c>
      <c r="E169" s="26">
        <v>53280929.560000002</v>
      </c>
      <c r="F169" s="27">
        <f t="shared" si="6"/>
        <v>167.01275693089076</v>
      </c>
      <c r="G169" s="27">
        <f t="shared" si="7"/>
        <v>42.362403113595029</v>
      </c>
      <c r="H169" s="28">
        <f t="shared" si="8"/>
        <v>21378618.300000001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1035388.68</v>
      </c>
      <c r="D170" s="26">
        <v>4033000</v>
      </c>
      <c r="E170" s="26">
        <v>3133843.01</v>
      </c>
      <c r="F170" s="27">
        <f t="shared" si="6"/>
        <v>302.6730995359153</v>
      </c>
      <c r="G170" s="27">
        <f t="shared" si="7"/>
        <v>77.70500892635755</v>
      </c>
      <c r="H170" s="28">
        <f t="shared" si="8"/>
        <v>2098454.3299999996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1263974.5</v>
      </c>
      <c r="D171" s="18">
        <v>2080000</v>
      </c>
      <c r="E171" s="18">
        <v>1233523.55</v>
      </c>
      <c r="F171" s="19">
        <f t="shared" si="6"/>
        <v>97.590857252262609</v>
      </c>
      <c r="G171" s="19">
        <f t="shared" si="7"/>
        <v>59.304016826923075</v>
      </c>
      <c r="H171" s="20">
        <f t="shared" si="8"/>
        <v>-30450.949999999953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1257309.98</v>
      </c>
      <c r="D172" s="26">
        <v>2062000</v>
      </c>
      <c r="E172" s="26">
        <v>1230117.3</v>
      </c>
      <c r="F172" s="27">
        <f t="shared" si="6"/>
        <v>97.837233424330265</v>
      </c>
      <c r="G172" s="27">
        <f t="shared" si="7"/>
        <v>59.656513094083422</v>
      </c>
      <c r="H172" s="28">
        <f t="shared" si="8"/>
        <v>-27192.679999999935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7776717.8700000001</v>
      </c>
      <c r="D177" s="18">
        <v>13250000</v>
      </c>
      <c r="E177" s="18">
        <v>7180936.3600000003</v>
      </c>
      <c r="F177" s="19">
        <f t="shared" si="6"/>
        <v>92.338908007729998</v>
      </c>
      <c r="G177" s="19">
        <f t="shared" si="7"/>
        <v>54.195746113207555</v>
      </c>
      <c r="H177" s="20">
        <f t="shared" si="8"/>
        <v>-595781.50999999978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7749768.9900000002</v>
      </c>
      <c r="D178" s="26">
        <v>12965000</v>
      </c>
      <c r="E178" s="26">
        <v>7148265.3200000003</v>
      </c>
      <c r="F178" s="27">
        <f t="shared" si="6"/>
        <v>92.238430967733919</v>
      </c>
      <c r="G178" s="27">
        <f t="shared" si="7"/>
        <v>55.135096953335903</v>
      </c>
      <c r="H178" s="28">
        <f t="shared" si="8"/>
        <v>-601503.66999999993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26948.880000000001</v>
      </c>
      <c r="D179" s="26">
        <v>285000</v>
      </c>
      <c r="E179" s="26">
        <v>32671.040000000001</v>
      </c>
      <c r="F179" s="27">
        <f t="shared" si="6"/>
        <v>121.23338706469433</v>
      </c>
      <c r="G179" s="27">
        <f t="shared" si="7"/>
        <v>11.463522807017544</v>
      </c>
      <c r="H179" s="28">
        <f t="shared" si="8"/>
        <v>5722.16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3683118.61</v>
      </c>
      <c r="D180" s="18">
        <v>5393740</v>
      </c>
      <c r="E180" s="18">
        <v>4062054.33</v>
      </c>
      <c r="F180" s="19">
        <f t="shared" ref="F180:F234" si="9">IF(C180=0,"x",E180/C180*100)</f>
        <v>110.28844737639334</v>
      </c>
      <c r="G180" s="19">
        <f t="shared" ref="G180:G234" si="10">IF(D180=0,"x",E180/D180*100)</f>
        <v>75.310532765761792</v>
      </c>
      <c r="H180" s="20">
        <f t="shared" ref="H180:H235" si="11">+E180-C180</f>
        <v>378935.7200000002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3683118.61</v>
      </c>
      <c r="D181" s="18">
        <v>5393740</v>
      </c>
      <c r="E181" s="18">
        <v>4062054.33</v>
      </c>
      <c r="F181" s="19">
        <f t="shared" si="9"/>
        <v>110.28844737639334</v>
      </c>
      <c r="G181" s="19">
        <f t="shared" si="10"/>
        <v>75.310532765761792</v>
      </c>
      <c r="H181" s="20">
        <f t="shared" si="11"/>
        <v>378935.7200000002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3682878.61</v>
      </c>
      <c r="D182" s="26">
        <v>5073740</v>
      </c>
      <c r="E182" s="26">
        <v>3885355.9</v>
      </c>
      <c r="F182" s="27">
        <f t="shared" si="9"/>
        <v>105.49779972248392</v>
      </c>
      <c r="G182" s="27">
        <f t="shared" si="10"/>
        <v>76.577749352548608</v>
      </c>
      <c r="H182" s="28">
        <f t="shared" si="11"/>
        <v>202477.29000000004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320000</v>
      </c>
      <c r="E183" s="26">
        <v>176698.43</v>
      </c>
      <c r="F183" s="27">
        <f t="shared" si="9"/>
        <v>73624.345833333326</v>
      </c>
      <c r="G183" s="27">
        <f t="shared" si="10"/>
        <v>55.218259375000002</v>
      </c>
      <c r="H183" s="28">
        <f t="shared" si="11"/>
        <v>176458.43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45957233.509999998</v>
      </c>
      <c r="D184" s="18">
        <v>73700601</v>
      </c>
      <c r="E184" s="18">
        <v>41183056.549999997</v>
      </c>
      <c r="F184" s="19">
        <f t="shared" si="9"/>
        <v>89.611696363400185</v>
      </c>
      <c r="G184" s="19">
        <f t="shared" si="10"/>
        <v>55.878861218512988</v>
      </c>
      <c r="H184" s="20">
        <f t="shared" si="11"/>
        <v>-4774176.9600000009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45957233.509999998</v>
      </c>
      <c r="D185" s="18">
        <v>73700601</v>
      </c>
      <c r="E185" s="18">
        <v>41183056.549999997</v>
      </c>
      <c r="F185" s="19">
        <f t="shared" si="9"/>
        <v>89.611696363400185</v>
      </c>
      <c r="G185" s="19">
        <f t="shared" si="10"/>
        <v>55.878861218512988</v>
      </c>
      <c r="H185" s="20">
        <f t="shared" si="11"/>
        <v>-4774176.9600000009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45232140.219999999</v>
      </c>
      <c r="D186" s="26">
        <v>67520601</v>
      </c>
      <c r="E186" s="26">
        <v>39541508.030000001</v>
      </c>
      <c r="F186" s="27">
        <f t="shared" si="9"/>
        <v>87.419051669184995</v>
      </c>
      <c r="G186" s="27">
        <f t="shared" si="10"/>
        <v>58.562138731555422</v>
      </c>
      <c r="H186" s="28">
        <f t="shared" si="11"/>
        <v>-5690632.1899999976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725093.29</v>
      </c>
      <c r="D187" s="26">
        <v>6180000</v>
      </c>
      <c r="E187" s="26">
        <v>1641548.52</v>
      </c>
      <c r="F187" s="27">
        <f t="shared" si="9"/>
        <v>226.3913544145471</v>
      </c>
      <c r="G187" s="27">
        <f t="shared" si="10"/>
        <v>26.562273786407768</v>
      </c>
      <c r="H187" s="28">
        <f t="shared" si="11"/>
        <v>916455.23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803217588.61000001</v>
      </c>
      <c r="D188" s="18">
        <v>1209592084</v>
      </c>
      <c r="E188" s="18">
        <v>859731309.23000002</v>
      </c>
      <c r="F188" s="19">
        <f t="shared" si="9"/>
        <v>107.03591672062352</v>
      </c>
      <c r="G188" s="19">
        <f t="shared" si="10"/>
        <v>71.076135550338151</v>
      </c>
      <c r="H188" s="20">
        <f t="shared" si="11"/>
        <v>56513720.620000005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11166642.890000001</v>
      </c>
      <c r="D189" s="18">
        <v>13355130</v>
      </c>
      <c r="E189" s="18">
        <v>11541156.279999999</v>
      </c>
      <c r="F189" s="19">
        <f t="shared" si="9"/>
        <v>103.35385839494684</v>
      </c>
      <c r="G189" s="19">
        <f t="shared" si="10"/>
        <v>86.417401253301165</v>
      </c>
      <c r="H189" s="20">
        <f t="shared" si="11"/>
        <v>374513.38999999873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10960043.890000001</v>
      </c>
      <c r="D190" s="26">
        <v>13132130</v>
      </c>
      <c r="E190" s="26">
        <v>11341156.279999999</v>
      </c>
      <c r="F190" s="27">
        <f t="shared" si="9"/>
        <v>103.47728890344798</v>
      </c>
      <c r="G190" s="27">
        <f t="shared" si="10"/>
        <v>86.361894681213172</v>
      </c>
      <c r="H190" s="28">
        <f t="shared" si="11"/>
        <v>381112.38999999873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206599</v>
      </c>
      <c r="D191" s="26">
        <v>223000</v>
      </c>
      <c r="E191" s="26">
        <v>200000</v>
      </c>
      <c r="F191" s="27">
        <f t="shared" si="9"/>
        <v>96.805889670327545</v>
      </c>
      <c r="G191" s="27">
        <f t="shared" si="10"/>
        <v>89.68609865470853</v>
      </c>
      <c r="H191" s="28">
        <f t="shared" si="11"/>
        <v>-6599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375469939.91000003</v>
      </c>
      <c r="D192" s="18">
        <v>653315093</v>
      </c>
      <c r="E192" s="18">
        <v>430610543.22000003</v>
      </c>
      <c r="F192" s="19">
        <f t="shared" si="9"/>
        <v>114.68575708702997</v>
      </c>
      <c r="G192" s="19">
        <f t="shared" si="10"/>
        <v>65.911617201839249</v>
      </c>
      <c r="H192" s="20">
        <f t="shared" si="11"/>
        <v>55140603.310000002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366711680.37</v>
      </c>
      <c r="D193" s="26">
        <v>642845247</v>
      </c>
      <c r="E193" s="26">
        <v>420786827.24000001</v>
      </c>
      <c r="F193" s="27">
        <f t="shared" si="9"/>
        <v>114.74595704599318</v>
      </c>
      <c r="G193" s="27">
        <f t="shared" si="10"/>
        <v>65.456939940632395</v>
      </c>
      <c r="H193" s="28">
        <f t="shared" si="11"/>
        <v>54075146.870000005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8758259.5399999991</v>
      </c>
      <c r="D194" s="26">
        <v>10469846</v>
      </c>
      <c r="E194" s="26">
        <v>9823715.9800000004</v>
      </c>
      <c r="F194" s="27">
        <f t="shared" si="9"/>
        <v>112.16516175541426</v>
      </c>
      <c r="G194" s="27">
        <f t="shared" si="10"/>
        <v>93.828657842722805</v>
      </c>
      <c r="H194" s="28">
        <f t="shared" si="11"/>
        <v>1065456.4400000013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65692026.479999997</v>
      </c>
      <c r="D195" s="18">
        <v>85936011</v>
      </c>
      <c r="E195" s="18">
        <v>70349203.920000002</v>
      </c>
      <c r="F195" s="19">
        <f t="shared" si="9"/>
        <v>107.08941052597592</v>
      </c>
      <c r="G195" s="19">
        <f t="shared" si="10"/>
        <v>81.862310225220952</v>
      </c>
      <c r="H195" s="20">
        <f t="shared" si="11"/>
        <v>4657177.4400000051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62421977.479999997</v>
      </c>
      <c r="D196" s="26">
        <v>77011411</v>
      </c>
      <c r="E196" s="26">
        <v>66445010.189999998</v>
      </c>
      <c r="F196" s="27">
        <f t="shared" si="9"/>
        <v>106.44489789079333</v>
      </c>
      <c r="G196" s="27">
        <f t="shared" si="10"/>
        <v>86.27943486193233</v>
      </c>
      <c r="H196" s="28">
        <f t="shared" si="11"/>
        <v>4023032.7100000009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3270049</v>
      </c>
      <c r="D197" s="26">
        <v>8924600</v>
      </c>
      <c r="E197" s="26">
        <v>3904193.73</v>
      </c>
      <c r="F197" s="27">
        <f t="shared" si="9"/>
        <v>119.39251460757927</v>
      </c>
      <c r="G197" s="27">
        <f t="shared" si="10"/>
        <v>43.746428187257692</v>
      </c>
      <c r="H197" s="28">
        <f t="shared" si="11"/>
        <v>634144.73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97024072.599999994</v>
      </c>
      <c r="D198" s="18">
        <v>132151035</v>
      </c>
      <c r="E198" s="18">
        <v>102004114.03</v>
      </c>
      <c r="F198" s="19">
        <f t="shared" si="9"/>
        <v>105.13278951970113</v>
      </c>
      <c r="G198" s="19">
        <f t="shared" si="10"/>
        <v>77.187525644426472</v>
      </c>
      <c r="H198" s="20">
        <f t="shared" si="11"/>
        <v>4980041.4300000072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84805589.760000005</v>
      </c>
      <c r="D199" s="26">
        <v>101293534</v>
      </c>
      <c r="E199" s="26">
        <v>89731695.319999993</v>
      </c>
      <c r="F199" s="27">
        <f t="shared" si="9"/>
        <v>105.80870385306072</v>
      </c>
      <c r="G199" s="27">
        <f t="shared" si="10"/>
        <v>88.585807777226918</v>
      </c>
      <c r="H199" s="28">
        <f t="shared" si="11"/>
        <v>4926105.5599999875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12218482.84</v>
      </c>
      <c r="D200" s="26">
        <v>30857501</v>
      </c>
      <c r="E200" s="26">
        <v>12272418.710000001</v>
      </c>
      <c r="F200" s="27">
        <f t="shared" si="9"/>
        <v>100.4414285366382</v>
      </c>
      <c r="G200" s="27">
        <f t="shared" si="10"/>
        <v>39.771265696467125</v>
      </c>
      <c r="H200" s="28">
        <f t="shared" si="11"/>
        <v>53935.870000001043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56186435.25</v>
      </c>
      <c r="D201" s="18">
        <v>68043340</v>
      </c>
      <c r="E201" s="18">
        <v>52912468.5</v>
      </c>
      <c r="F201" s="19">
        <f t="shared" si="9"/>
        <v>94.173029957439766</v>
      </c>
      <c r="G201" s="19">
        <f t="shared" si="10"/>
        <v>77.762891269005891</v>
      </c>
      <c r="H201" s="20">
        <f t="shared" si="11"/>
        <v>-3273966.75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55926715.25</v>
      </c>
      <c r="D202" s="26">
        <v>67943540</v>
      </c>
      <c r="E202" s="26">
        <v>52362701.740000002</v>
      </c>
      <c r="F202" s="27">
        <f t="shared" si="9"/>
        <v>93.627350553186659</v>
      </c>
      <c r="G202" s="27">
        <f t="shared" si="10"/>
        <v>77.067962222751419</v>
      </c>
      <c r="H202" s="28">
        <f t="shared" si="11"/>
        <v>-3564013.5099999979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259720</v>
      </c>
      <c r="D203" s="26">
        <v>99800</v>
      </c>
      <c r="E203" s="26">
        <v>549766.76</v>
      </c>
      <c r="F203" s="27">
        <f t="shared" si="9"/>
        <v>211.67671338364391</v>
      </c>
      <c r="G203" s="27">
        <f t="shared" si="10"/>
        <v>550.86849699398806</v>
      </c>
      <c r="H203" s="28">
        <f t="shared" si="11"/>
        <v>290046.76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2445736.56</v>
      </c>
      <c r="D204" s="18">
        <v>3136604</v>
      </c>
      <c r="E204" s="18">
        <v>2437261.46</v>
      </c>
      <c r="F204" s="19">
        <f t="shared" si="9"/>
        <v>99.653474534477255</v>
      </c>
      <c r="G204" s="19">
        <f t="shared" si="10"/>
        <v>77.703830639761989</v>
      </c>
      <c r="H204" s="20">
        <f t="shared" si="11"/>
        <v>-8475.1000000000931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2436044.56</v>
      </c>
      <c r="D205" s="26">
        <v>3086604</v>
      </c>
      <c r="E205" s="26">
        <v>2430793.46</v>
      </c>
      <c r="F205" s="27">
        <f t="shared" si="9"/>
        <v>99.784441545683379</v>
      </c>
      <c r="G205" s="27">
        <f t="shared" si="10"/>
        <v>78.753006864502211</v>
      </c>
      <c r="H205" s="28">
        <f t="shared" si="11"/>
        <v>-5251.1000000000931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9692</v>
      </c>
      <c r="D206" s="26">
        <v>50000</v>
      </c>
      <c r="E206" s="26">
        <v>6468</v>
      </c>
      <c r="F206" s="27">
        <f t="shared" si="9"/>
        <v>66.735451919108542</v>
      </c>
      <c r="G206" s="27">
        <f t="shared" si="10"/>
        <v>12.936</v>
      </c>
      <c r="H206" s="28">
        <f t="shared" si="11"/>
        <v>-3224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76658509.319999993</v>
      </c>
      <c r="D207" s="18">
        <v>95137393</v>
      </c>
      <c r="E207" s="18">
        <v>77388126.909999996</v>
      </c>
      <c r="F207" s="19">
        <f t="shared" si="9"/>
        <v>100.95177638656436</v>
      </c>
      <c r="G207" s="19">
        <f t="shared" si="10"/>
        <v>81.343543763071153</v>
      </c>
      <c r="H207" s="20">
        <f t="shared" si="11"/>
        <v>729617.59000000358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75148705.319999993</v>
      </c>
      <c r="D208" s="26">
        <v>94437393</v>
      </c>
      <c r="E208" s="26">
        <v>76688126.909999996</v>
      </c>
      <c r="F208" s="27">
        <f t="shared" si="9"/>
        <v>102.04850048107257</v>
      </c>
      <c r="G208" s="27">
        <f t="shared" si="10"/>
        <v>81.205256174320695</v>
      </c>
      <c r="H208" s="28">
        <f t="shared" si="11"/>
        <v>1539421.5900000036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1509804</v>
      </c>
      <c r="D209" s="26">
        <v>700000</v>
      </c>
      <c r="E209" s="26">
        <v>700000</v>
      </c>
      <c r="F209" s="27">
        <f t="shared" si="9"/>
        <v>46.363633955135896</v>
      </c>
      <c r="G209" s="27">
        <f t="shared" si="10"/>
        <v>100</v>
      </c>
      <c r="H209" s="28">
        <f t="shared" si="11"/>
        <v>-809804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75721845.25</v>
      </c>
      <c r="D210" s="18">
        <v>103589156</v>
      </c>
      <c r="E210" s="18">
        <v>79242479.420000002</v>
      </c>
      <c r="F210" s="19">
        <f t="shared" si="9"/>
        <v>104.64942997410644</v>
      </c>
      <c r="G210" s="19">
        <f t="shared" si="10"/>
        <v>76.496886816994618</v>
      </c>
      <c r="H210" s="20">
        <f t="shared" si="11"/>
        <v>3520634.1700000018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75721845.25</v>
      </c>
      <c r="D211" s="26">
        <v>103589156</v>
      </c>
      <c r="E211" s="26">
        <v>79242479.420000002</v>
      </c>
      <c r="F211" s="27">
        <f t="shared" si="9"/>
        <v>104.64942997410644</v>
      </c>
      <c r="G211" s="27">
        <f t="shared" si="10"/>
        <v>76.496886816994618</v>
      </c>
      <c r="H211" s="28">
        <f t="shared" si="11"/>
        <v>3520634.1700000018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1872085.35</v>
      </c>
      <c r="D212" s="18">
        <v>3058570</v>
      </c>
      <c r="E212" s="18">
        <v>2011857.49</v>
      </c>
      <c r="F212" s="19">
        <f t="shared" si="9"/>
        <v>107.46612006765611</v>
      </c>
      <c r="G212" s="19">
        <f t="shared" si="10"/>
        <v>65.777716056850096</v>
      </c>
      <c r="H212" s="20">
        <f t="shared" si="11"/>
        <v>139772.1399999999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1349085.35</v>
      </c>
      <c r="D213" s="26">
        <v>3058570</v>
      </c>
      <c r="E213" s="26">
        <v>2011857.49</v>
      </c>
      <c r="F213" s="27">
        <f t="shared" si="9"/>
        <v>149.12751739539681</v>
      </c>
      <c r="G213" s="27">
        <f t="shared" si="10"/>
        <v>65.777716056850096</v>
      </c>
      <c r="H213" s="28">
        <f t="shared" si="11"/>
        <v>662772.1399999999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523000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-523000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40980295</v>
      </c>
      <c r="D215" s="18">
        <v>51869752</v>
      </c>
      <c r="E215" s="18">
        <v>31234098</v>
      </c>
      <c r="F215" s="19">
        <f t="shared" si="9"/>
        <v>76.217357634931616</v>
      </c>
      <c r="G215" s="19">
        <f t="shared" si="10"/>
        <v>60.21640126600181</v>
      </c>
      <c r="H215" s="20">
        <f t="shared" si="11"/>
        <v>-9746197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40921845</v>
      </c>
      <c r="D216" s="26">
        <v>50807752</v>
      </c>
      <c r="E216" s="26">
        <v>31187901</v>
      </c>
      <c r="F216" s="27">
        <f t="shared" si="9"/>
        <v>76.213330557309916</v>
      </c>
      <c r="G216" s="27">
        <f t="shared" si="10"/>
        <v>61.384138782601518</v>
      </c>
      <c r="H216" s="28">
        <f t="shared" si="11"/>
        <v>-9733944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58450</v>
      </c>
      <c r="D217" s="26">
        <v>1062000</v>
      </c>
      <c r="E217" s="26">
        <v>46197</v>
      </c>
      <c r="F217" s="27">
        <f t="shared" si="9"/>
        <v>79.036783575705726</v>
      </c>
      <c r="G217" s="27">
        <f t="shared" si="10"/>
        <v>4.3499999999999996</v>
      </c>
      <c r="H217" s="28">
        <f t="shared" si="11"/>
        <v>-12253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4033120004.3699999</v>
      </c>
      <c r="D218" s="18">
        <v>7225326678</v>
      </c>
      <c r="E218" s="18">
        <v>4425871622.4300003</v>
      </c>
      <c r="F218" s="19">
        <f t="shared" si="9"/>
        <v>109.73815848857566</v>
      </c>
      <c r="G218" s="19">
        <f t="shared" si="10"/>
        <v>61.254969078506768</v>
      </c>
      <c r="H218" s="20">
        <f t="shared" si="11"/>
        <v>392751618.06000042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3768053717.8899999</v>
      </c>
      <c r="D219" s="18">
        <v>6806304400</v>
      </c>
      <c r="E219" s="18">
        <v>4139332790.4099998</v>
      </c>
      <c r="F219" s="19">
        <f t="shared" si="9"/>
        <v>109.85333809752333</v>
      </c>
      <c r="G219" s="19">
        <f t="shared" si="10"/>
        <v>60.816157302779459</v>
      </c>
      <c r="H219" s="20">
        <f t="shared" si="11"/>
        <v>371279072.51999998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3761249427.1399999</v>
      </c>
      <c r="D220" s="26">
        <v>6659583132</v>
      </c>
      <c r="E220" s="26">
        <v>4130474991.6599998</v>
      </c>
      <c r="F220" s="27">
        <f t="shared" si="9"/>
        <v>109.81656685291286</v>
      </c>
      <c r="G220" s="27">
        <f t="shared" si="10"/>
        <v>62.023026213347066</v>
      </c>
      <c r="H220" s="28">
        <f t="shared" si="11"/>
        <v>369225564.51999998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6804290.75</v>
      </c>
      <c r="D221" s="26">
        <v>146721268</v>
      </c>
      <c r="E221" s="26">
        <v>8857798.75</v>
      </c>
      <c r="F221" s="27">
        <f t="shared" si="9"/>
        <v>130.17960395063952</v>
      </c>
      <c r="G221" s="27">
        <f t="shared" si="10"/>
        <v>6.0371607134692971</v>
      </c>
      <c r="H221" s="28">
        <f t="shared" si="11"/>
        <v>2053508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3757015.16</v>
      </c>
      <c r="D222" s="18">
        <v>5058451</v>
      </c>
      <c r="E222" s="18">
        <v>3939598.93</v>
      </c>
      <c r="F222" s="19">
        <f t="shared" si="9"/>
        <v>104.85980924282457</v>
      </c>
      <c r="G222" s="19">
        <f t="shared" si="10"/>
        <v>77.881527961820723</v>
      </c>
      <c r="H222" s="20">
        <f t="shared" si="11"/>
        <v>182583.77000000002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3359271.24</v>
      </c>
      <c r="D223" s="26">
        <v>4753951</v>
      </c>
      <c r="E223" s="26">
        <v>3817038.42</v>
      </c>
      <c r="F223" s="27">
        <f t="shared" si="9"/>
        <v>113.62697880865373</v>
      </c>
      <c r="G223" s="27">
        <f t="shared" si="10"/>
        <v>80.291917607059887</v>
      </c>
      <c r="H223" s="28">
        <f t="shared" si="11"/>
        <v>457767.1799999997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397743.92</v>
      </c>
      <c r="D224" s="26">
        <v>304500</v>
      </c>
      <c r="E224" s="26">
        <v>122560.51</v>
      </c>
      <c r="F224" s="27">
        <f t="shared" si="9"/>
        <v>30.813924195246027</v>
      </c>
      <c r="G224" s="27">
        <f t="shared" si="10"/>
        <v>40.249756978653529</v>
      </c>
      <c r="H224" s="28">
        <f t="shared" si="11"/>
        <v>-275183.40999999997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118175194.53</v>
      </c>
      <c r="D225" s="18">
        <v>185969520</v>
      </c>
      <c r="E225" s="18">
        <v>117368235.58</v>
      </c>
      <c r="F225" s="19">
        <f t="shared" si="9"/>
        <v>99.317150309581123</v>
      </c>
      <c r="G225" s="19">
        <f t="shared" si="10"/>
        <v>63.111544074534365</v>
      </c>
      <c r="H225" s="20">
        <f t="shared" si="11"/>
        <v>-806958.95000000298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117540098.8</v>
      </c>
      <c r="D226" s="26">
        <v>173929415</v>
      </c>
      <c r="E226" s="26">
        <v>117061289.64</v>
      </c>
      <c r="F226" s="27">
        <f t="shared" si="9"/>
        <v>99.592641860192145</v>
      </c>
      <c r="G226" s="27">
        <f t="shared" si="10"/>
        <v>67.303905805697099</v>
      </c>
      <c r="H226" s="28">
        <f t="shared" si="11"/>
        <v>-478809.15999999642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635095.73</v>
      </c>
      <c r="D227" s="26">
        <v>12040105</v>
      </c>
      <c r="E227" s="26">
        <v>306945.94</v>
      </c>
      <c r="F227" s="27">
        <f t="shared" si="9"/>
        <v>48.3306571751002</v>
      </c>
      <c r="G227" s="27">
        <f t="shared" si="10"/>
        <v>2.5493626509071143</v>
      </c>
      <c r="H227" s="28">
        <f t="shared" si="11"/>
        <v>-328149.78999999998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29604570.73</v>
      </c>
      <c r="D228" s="18">
        <v>49676796</v>
      </c>
      <c r="E228" s="18">
        <v>36101715.479999997</v>
      </c>
      <c r="F228" s="19">
        <f t="shared" si="9"/>
        <v>121.94642445335668</v>
      </c>
      <c r="G228" s="19">
        <f t="shared" si="10"/>
        <v>72.673196314834783</v>
      </c>
      <c r="H228" s="20">
        <f t="shared" si="11"/>
        <v>6497144.7499999963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28319211.280000001</v>
      </c>
      <c r="D229" s="26">
        <v>41937796</v>
      </c>
      <c r="E229" s="26">
        <v>31991800.739999998</v>
      </c>
      <c r="F229" s="27">
        <f t="shared" si="9"/>
        <v>112.96854429909106</v>
      </c>
      <c r="G229" s="27">
        <f t="shared" si="10"/>
        <v>76.283934282097221</v>
      </c>
      <c r="H229" s="28">
        <f t="shared" si="11"/>
        <v>3672589.4599999972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1285359.45</v>
      </c>
      <c r="D230" s="26">
        <v>7739000</v>
      </c>
      <c r="E230" s="26">
        <v>4109914.74</v>
      </c>
      <c r="F230" s="27">
        <f t="shared" si="9"/>
        <v>319.74828052962152</v>
      </c>
      <c r="G230" s="27">
        <f t="shared" si="10"/>
        <v>53.106534952836284</v>
      </c>
      <c r="H230" s="28">
        <f t="shared" si="11"/>
        <v>2824555.29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9697988.6999999993</v>
      </c>
      <c r="D231" s="18">
        <v>16168653</v>
      </c>
      <c r="E231" s="18">
        <v>2718312.98</v>
      </c>
      <c r="F231" s="19">
        <f t="shared" si="9"/>
        <v>28.029657118490974</v>
      </c>
      <c r="G231" s="19">
        <f t="shared" si="10"/>
        <v>16.812241440273347</v>
      </c>
      <c r="H231" s="20">
        <f t="shared" si="11"/>
        <v>-6979675.7199999988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9646506.9800000004</v>
      </c>
      <c r="D232" s="26">
        <v>15138653</v>
      </c>
      <c r="E232" s="26">
        <v>2718312.98</v>
      </c>
      <c r="F232" s="27">
        <f t="shared" si="9"/>
        <v>28.179246494465293</v>
      </c>
      <c r="G232" s="27">
        <f t="shared" si="10"/>
        <v>17.956108644540567</v>
      </c>
      <c r="H232" s="28">
        <f t="shared" si="11"/>
        <v>-6928194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>
        <v>51481.72</v>
      </c>
      <c r="D233" s="26">
        <v>1030000</v>
      </c>
      <c r="E233" s="26"/>
      <c r="F233" s="27">
        <f t="shared" si="9"/>
        <v>0</v>
      </c>
      <c r="G233" s="27">
        <f t="shared" si="10"/>
        <v>0</v>
      </c>
      <c r="H233" s="28">
        <f t="shared" si="11"/>
        <v>-51481.72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46554984.030000001</v>
      </c>
      <c r="D234" s="18">
        <v>74808691</v>
      </c>
      <c r="E234" s="18">
        <v>58796378.829999998</v>
      </c>
      <c r="F234" s="19">
        <f t="shared" si="9"/>
        <v>126.29448823806202</v>
      </c>
      <c r="G234" s="19">
        <f t="shared" si="10"/>
        <v>78.595652515828675</v>
      </c>
      <c r="H234" s="20">
        <f t="shared" si="11"/>
        <v>12241394.799999997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45134679.840000004</v>
      </c>
      <c r="D235" s="26">
        <v>65198191</v>
      </c>
      <c r="E235" s="26">
        <v>51750167.200000003</v>
      </c>
      <c r="F235" s="27">
        <f t="shared" ref="F235:F299" si="12">IF(C235=0,"x",E235/C235*100)</f>
        <v>114.6572156564565</v>
      </c>
      <c r="G235" s="27">
        <f t="shared" ref="G235:G299" si="13">IF(D235=0,"x",E235/D235*100)</f>
        <v>79.373624338748911</v>
      </c>
      <c r="H235" s="28">
        <f t="shared" si="11"/>
        <v>6615487.3599999994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1420304.19</v>
      </c>
      <c r="D236" s="26">
        <v>9610500</v>
      </c>
      <c r="E236" s="26">
        <v>7046211.6299999999</v>
      </c>
      <c r="F236" s="27">
        <f t="shared" si="12"/>
        <v>496.10581167123075</v>
      </c>
      <c r="G236" s="27">
        <f t="shared" si="13"/>
        <v>73.317846417980334</v>
      </c>
      <c r="H236" s="28">
        <f t="shared" ref="H236:H299" si="14">+E236-C236</f>
        <v>5625907.4399999995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57276533.329999998</v>
      </c>
      <c r="D237" s="18">
        <v>87340167</v>
      </c>
      <c r="E237" s="18">
        <v>67614590.219999999</v>
      </c>
      <c r="F237" s="19">
        <f t="shared" si="12"/>
        <v>118.04937605150971</v>
      </c>
      <c r="G237" s="19">
        <f t="shared" si="13"/>
        <v>77.415228917526562</v>
      </c>
      <c r="H237" s="20">
        <f t="shared" si="14"/>
        <v>10338056.890000001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55825760.990000002</v>
      </c>
      <c r="D238" s="26">
        <v>80775167</v>
      </c>
      <c r="E238" s="26">
        <v>65932968.789999999</v>
      </c>
      <c r="F238" s="27">
        <f t="shared" si="12"/>
        <v>118.10491719371366</v>
      </c>
      <c r="G238" s="27">
        <f t="shared" si="13"/>
        <v>81.625295544111964</v>
      </c>
      <c r="H238" s="28">
        <f t="shared" si="14"/>
        <v>10107207.799999997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1450772.34</v>
      </c>
      <c r="D239" s="26">
        <v>6565000</v>
      </c>
      <c r="E239" s="26">
        <v>1681621.43</v>
      </c>
      <c r="F239" s="27">
        <f t="shared" si="12"/>
        <v>115.91215131658768</v>
      </c>
      <c r="G239" s="27">
        <f t="shared" si="13"/>
        <v>25.614949428789028</v>
      </c>
      <c r="H239" s="28">
        <f t="shared" si="14"/>
        <v>230849.08999999985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430688648.86000001</v>
      </c>
      <c r="D240" s="18">
        <v>1021035898</v>
      </c>
      <c r="E240" s="18">
        <v>581022476</v>
      </c>
      <c r="F240" s="19">
        <f t="shared" si="12"/>
        <v>134.90545375131714</v>
      </c>
      <c r="G240" s="19">
        <f t="shared" si="13"/>
        <v>56.90519570742849</v>
      </c>
      <c r="H240" s="20">
        <f t="shared" si="14"/>
        <v>150333827.13999999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278980784.35000002</v>
      </c>
      <c r="D241" s="18">
        <v>871664878</v>
      </c>
      <c r="E241" s="18">
        <v>463011130.52999997</v>
      </c>
      <c r="F241" s="19">
        <f t="shared" si="12"/>
        <v>165.96524079920917</v>
      </c>
      <c r="G241" s="19">
        <f t="shared" si="13"/>
        <v>53.118020722867755</v>
      </c>
      <c r="H241" s="20">
        <f t="shared" si="14"/>
        <v>184030346.17999995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278511695.89999998</v>
      </c>
      <c r="D242" s="26">
        <v>861557381</v>
      </c>
      <c r="E242" s="26">
        <v>460852902.57999998</v>
      </c>
      <c r="F242" s="27">
        <f t="shared" si="12"/>
        <v>165.46985615479139</v>
      </c>
      <c r="G242" s="27">
        <f t="shared" si="13"/>
        <v>53.490680103638965</v>
      </c>
      <c r="H242" s="28">
        <f t="shared" si="14"/>
        <v>182341206.68000001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469088.45</v>
      </c>
      <c r="D243" s="26">
        <v>10107497</v>
      </c>
      <c r="E243" s="26">
        <v>2158227.9500000002</v>
      </c>
      <c r="F243" s="27">
        <f t="shared" si="12"/>
        <v>460.08976558685254</v>
      </c>
      <c r="G243" s="27">
        <f t="shared" si="13"/>
        <v>21.352743908803536</v>
      </c>
      <c r="H243" s="28">
        <f t="shared" si="14"/>
        <v>1689139.5000000002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41419545.859999999</v>
      </c>
      <c r="D244" s="18">
        <v>60005700</v>
      </c>
      <c r="E244" s="18">
        <v>54240731.960000001</v>
      </c>
      <c r="F244" s="19">
        <f t="shared" si="12"/>
        <v>130.95443427442737</v>
      </c>
      <c r="G244" s="19">
        <f t="shared" si="13"/>
        <v>90.392632633233177</v>
      </c>
      <c r="H244" s="20">
        <f t="shared" si="14"/>
        <v>12821186.100000001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41419545.859999999</v>
      </c>
      <c r="D245" s="26">
        <v>59980700</v>
      </c>
      <c r="E245" s="26">
        <v>54240731.960000001</v>
      </c>
      <c r="F245" s="27">
        <f t="shared" si="12"/>
        <v>130.95443427442737</v>
      </c>
      <c r="G245" s="27">
        <f t="shared" si="13"/>
        <v>90.430308349185651</v>
      </c>
      <c r="H245" s="28">
        <f t="shared" si="14"/>
        <v>12821186.100000001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12380725.65</v>
      </c>
      <c r="D247" s="18">
        <v>24036320</v>
      </c>
      <c r="E247" s="18">
        <v>16696237.699999999</v>
      </c>
      <c r="F247" s="19">
        <f t="shared" si="12"/>
        <v>134.85669719205836</v>
      </c>
      <c r="G247" s="19">
        <f t="shared" si="13"/>
        <v>69.462537110506091</v>
      </c>
      <c r="H247" s="20">
        <f t="shared" si="14"/>
        <v>4315512.0499999989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12179608.52</v>
      </c>
      <c r="D248" s="26">
        <v>23612135</v>
      </c>
      <c r="E248" s="26">
        <v>16415354.41</v>
      </c>
      <c r="F248" s="27">
        <f t="shared" si="12"/>
        <v>134.77735662065436</v>
      </c>
      <c r="G248" s="27">
        <f t="shared" si="13"/>
        <v>69.520839221019187</v>
      </c>
      <c r="H248" s="28">
        <f t="shared" si="14"/>
        <v>4235745.8900000006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201117.13</v>
      </c>
      <c r="D249" s="26">
        <v>424185</v>
      </c>
      <c r="E249" s="26">
        <v>280883.28999999998</v>
      </c>
      <c r="F249" s="27">
        <f t="shared" si="12"/>
        <v>139.66154449399707</v>
      </c>
      <c r="G249" s="27">
        <f t="shared" si="13"/>
        <v>66.217167037966917</v>
      </c>
      <c r="H249" s="28">
        <f t="shared" si="14"/>
        <v>79766.159999999974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97907593</v>
      </c>
      <c r="D250" s="18">
        <v>65329000</v>
      </c>
      <c r="E250" s="18">
        <v>47074375.810000002</v>
      </c>
      <c r="F250" s="19">
        <f t="shared" si="12"/>
        <v>48.080413752996662</v>
      </c>
      <c r="G250" s="19">
        <f t="shared" si="13"/>
        <v>72.057395352752991</v>
      </c>
      <c r="H250" s="20">
        <f t="shared" si="14"/>
        <v>-50833217.189999998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96427454.180000007</v>
      </c>
      <c r="D251" s="26">
        <v>63595000</v>
      </c>
      <c r="E251" s="26">
        <v>45746382.219999999</v>
      </c>
      <c r="F251" s="27">
        <f t="shared" si="12"/>
        <v>47.441242340180175</v>
      </c>
      <c r="G251" s="27">
        <f t="shared" si="13"/>
        <v>71.933929113924052</v>
      </c>
      <c r="H251" s="28">
        <f t="shared" si="14"/>
        <v>-50681071.960000008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1480138.82</v>
      </c>
      <c r="D252" s="26">
        <v>1734000</v>
      </c>
      <c r="E252" s="26">
        <v>1327993.5900000001</v>
      </c>
      <c r="F252" s="27">
        <f t="shared" si="12"/>
        <v>89.720881045468431</v>
      </c>
      <c r="G252" s="27">
        <f t="shared" si="13"/>
        <v>76.585558823529425</v>
      </c>
      <c r="H252" s="28">
        <f t="shared" si="14"/>
        <v>-152145.22999999998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5322208243.6599998</v>
      </c>
      <c r="D253" s="18">
        <v>7180924707</v>
      </c>
      <c r="E253" s="18">
        <v>5402564313.6499996</v>
      </c>
      <c r="F253" s="19">
        <f t="shared" si="12"/>
        <v>101.50982573982749</v>
      </c>
      <c r="G253" s="19">
        <f t="shared" si="13"/>
        <v>75.234938870526719</v>
      </c>
      <c r="H253" s="20">
        <f t="shared" si="14"/>
        <v>80356069.989999771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4989539295.3000002</v>
      </c>
      <c r="D254" s="18">
        <v>6619068858</v>
      </c>
      <c r="E254" s="18">
        <v>4997120103.4499998</v>
      </c>
      <c r="F254" s="19">
        <f t="shared" si="12"/>
        <v>100.15193403040519</v>
      </c>
      <c r="G254" s="19">
        <f t="shared" si="13"/>
        <v>75.49581686871764</v>
      </c>
      <c r="H254" s="20">
        <f t="shared" si="14"/>
        <v>7580808.1499996185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4976884279.21</v>
      </c>
      <c r="D255" s="26">
        <v>6582801604</v>
      </c>
      <c r="E255" s="26">
        <v>4985745210.46</v>
      </c>
      <c r="F255" s="27">
        <f t="shared" si="12"/>
        <v>100.17804173761915</v>
      </c>
      <c r="G255" s="27">
        <f t="shared" si="13"/>
        <v>75.738956000594669</v>
      </c>
      <c r="H255" s="28">
        <f t="shared" si="14"/>
        <v>8860931.25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12655016.09</v>
      </c>
      <c r="D256" s="26">
        <v>36267254</v>
      </c>
      <c r="E256" s="26">
        <v>11374892.99</v>
      </c>
      <c r="F256" s="27">
        <f t="shared" si="12"/>
        <v>89.884460905493796</v>
      </c>
      <c r="G256" s="27">
        <f t="shared" si="13"/>
        <v>31.364086704772298</v>
      </c>
      <c r="H256" s="28">
        <f t="shared" si="14"/>
        <v>-1280123.0999999996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250326734.78</v>
      </c>
      <c r="D257" s="18">
        <v>316670500</v>
      </c>
      <c r="E257" s="18">
        <v>258425698.72999999</v>
      </c>
      <c r="F257" s="19">
        <f t="shared" si="12"/>
        <v>103.23535716515369</v>
      </c>
      <c r="G257" s="19">
        <f t="shared" si="13"/>
        <v>81.607127512666949</v>
      </c>
      <c r="H257" s="20">
        <f t="shared" si="14"/>
        <v>8098963.9499999881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250319778.65000001</v>
      </c>
      <c r="D258" s="26">
        <v>316644500</v>
      </c>
      <c r="E258" s="26">
        <v>258409830.52000001</v>
      </c>
      <c r="F258" s="27">
        <f t="shared" si="12"/>
        <v>103.23188679441573</v>
      </c>
      <c r="G258" s="27">
        <f t="shared" si="13"/>
        <v>81.608816991926275</v>
      </c>
      <c r="H258" s="28">
        <f t="shared" si="14"/>
        <v>8090051.8700000048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6956.13</v>
      </c>
      <c r="D259" s="26">
        <v>26000</v>
      </c>
      <c r="E259" s="26">
        <v>15868.21</v>
      </c>
      <c r="F259" s="27">
        <f t="shared" si="12"/>
        <v>228.11836466541021</v>
      </c>
      <c r="G259" s="27">
        <f t="shared" si="13"/>
        <v>61.031576923076926</v>
      </c>
      <c r="H259" s="28">
        <f t="shared" si="14"/>
        <v>8912.0799999999981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10872134.68</v>
      </c>
      <c r="D260" s="18">
        <v>33121829</v>
      </c>
      <c r="E260" s="18">
        <v>14179996.539999999</v>
      </c>
      <c r="F260" s="19">
        <f t="shared" si="12"/>
        <v>130.42513689685086</v>
      </c>
      <c r="G260" s="19">
        <f t="shared" si="13"/>
        <v>42.811635009648768</v>
      </c>
      <c r="H260" s="20">
        <f t="shared" si="14"/>
        <v>3307861.8599999994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6516582.8700000001</v>
      </c>
      <c r="D261" s="26">
        <v>22790329</v>
      </c>
      <c r="E261" s="26">
        <v>12135786.970000001</v>
      </c>
      <c r="F261" s="27">
        <f t="shared" si="12"/>
        <v>186.22930471534082</v>
      </c>
      <c r="G261" s="27">
        <f t="shared" si="13"/>
        <v>53.249722590665542</v>
      </c>
      <c r="H261" s="28">
        <f t="shared" si="14"/>
        <v>5619204.1000000006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4355551.8099999996</v>
      </c>
      <c r="D262" s="26">
        <v>10331500</v>
      </c>
      <c r="E262" s="26">
        <v>2044209.57</v>
      </c>
      <c r="F262" s="27">
        <f t="shared" si="12"/>
        <v>46.933423345043394</v>
      </c>
      <c r="G262" s="27">
        <f t="shared" si="13"/>
        <v>19.786183710013066</v>
      </c>
      <c r="H262" s="28">
        <f t="shared" si="14"/>
        <v>-2311342.2399999993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11306362.17</v>
      </c>
      <c r="D263" s="18">
        <v>19946320</v>
      </c>
      <c r="E263" s="18">
        <v>11503593.800000001</v>
      </c>
      <c r="F263" s="19">
        <f t="shared" si="12"/>
        <v>101.74443049881535</v>
      </c>
      <c r="G263" s="19">
        <f t="shared" si="13"/>
        <v>57.672762695073573</v>
      </c>
      <c r="H263" s="20">
        <f t="shared" si="14"/>
        <v>197231.63000000082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10737231.48</v>
      </c>
      <c r="D264" s="26">
        <v>17393320</v>
      </c>
      <c r="E264" s="26">
        <v>11225432.07</v>
      </c>
      <c r="F264" s="27">
        <f t="shared" si="12"/>
        <v>104.54680138832214</v>
      </c>
      <c r="G264" s="27">
        <f t="shared" si="13"/>
        <v>64.538754360869575</v>
      </c>
      <c r="H264" s="28">
        <f t="shared" si="14"/>
        <v>488200.58999999985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569130.68999999994</v>
      </c>
      <c r="D265" s="26">
        <v>2553000</v>
      </c>
      <c r="E265" s="26">
        <v>278161.73</v>
      </c>
      <c r="F265" s="27">
        <f t="shared" si="12"/>
        <v>48.874842788745063</v>
      </c>
      <c r="G265" s="27">
        <f t="shared" si="13"/>
        <v>10.89548491970231</v>
      </c>
      <c r="H265" s="28">
        <f t="shared" si="14"/>
        <v>-290968.95999999996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57621760.710000001</v>
      </c>
      <c r="F266" s="27" t="str">
        <f t="shared" ref="F266:F268" si="15">IF(C266=0,"x",E266/C266*100)</f>
        <v>x</v>
      </c>
      <c r="G266" s="27">
        <f t="shared" ref="G266:G268" si="16">IF(D266=0,"x",E266/D266*100)</f>
        <v>66.480101240031757</v>
      </c>
      <c r="H266" s="28">
        <f t="shared" ref="H266:H268" si="17">+E266-C266</f>
        <v>57621760.710000001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56307363.810000002</v>
      </c>
      <c r="F267" s="27" t="str">
        <f t="shared" si="15"/>
        <v>x</v>
      </c>
      <c r="G267" s="27">
        <f t="shared" si="16"/>
        <v>71.365480114068447</v>
      </c>
      <c r="H267" s="28">
        <f t="shared" si="17"/>
        <v>56307363.810000002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1314396.8999999999</v>
      </c>
      <c r="F268" s="27" t="str">
        <f t="shared" si="15"/>
        <v>x</v>
      </c>
      <c r="G268" s="27">
        <f t="shared" si="16"/>
        <v>16.904991511472371</v>
      </c>
      <c r="H268" s="28">
        <f t="shared" si="17"/>
        <v>1314396.8999999999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3633651.27</v>
      </c>
      <c r="D269" s="18">
        <v>5712000</v>
      </c>
      <c r="E269" s="18">
        <v>3962931.1</v>
      </c>
      <c r="F269" s="19">
        <f t="shared" si="12"/>
        <v>109.06195464376525</v>
      </c>
      <c r="G269" s="19">
        <f t="shared" si="13"/>
        <v>69.379045868347347</v>
      </c>
      <c r="H269" s="20">
        <f t="shared" si="14"/>
        <v>329279.83000000007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3623730.01</v>
      </c>
      <c r="D270" s="26">
        <v>5577000</v>
      </c>
      <c r="E270" s="26">
        <v>3893807.99</v>
      </c>
      <c r="F270" s="27">
        <f t="shared" si="12"/>
        <v>107.45303814728737</v>
      </c>
      <c r="G270" s="27">
        <f t="shared" si="13"/>
        <v>69.819042316657715</v>
      </c>
      <c r="H270" s="28">
        <f t="shared" si="14"/>
        <v>270077.98000000045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9921.26</v>
      </c>
      <c r="D271" s="26">
        <v>135000</v>
      </c>
      <c r="E271" s="26">
        <v>69123.11</v>
      </c>
      <c r="F271" s="27">
        <f t="shared" si="12"/>
        <v>696.71705005211027</v>
      </c>
      <c r="G271" s="27">
        <f t="shared" si="13"/>
        <v>51.202303703703699</v>
      </c>
      <c r="H271" s="28">
        <f t="shared" si="14"/>
        <v>59201.85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1730134.16</v>
      </c>
      <c r="D272" s="18">
        <v>3200000</v>
      </c>
      <c r="E272" s="18">
        <v>1945169.21</v>
      </c>
      <c r="F272" s="19">
        <f t="shared" si="12"/>
        <v>112.42880783302955</v>
      </c>
      <c r="G272" s="19">
        <f t="shared" si="13"/>
        <v>60.786537812499994</v>
      </c>
      <c r="H272" s="20">
        <f t="shared" si="14"/>
        <v>215035.05000000005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1725134.16</v>
      </c>
      <c r="D273" s="26">
        <v>3175000</v>
      </c>
      <c r="E273" s="26">
        <v>1931045.46</v>
      </c>
      <c r="F273" s="27">
        <f t="shared" si="12"/>
        <v>111.93595865031159</v>
      </c>
      <c r="G273" s="27">
        <f t="shared" si="13"/>
        <v>60.820329448818896</v>
      </c>
      <c r="H273" s="28">
        <f t="shared" si="14"/>
        <v>205911.30000000005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>
        <v>14123.75</v>
      </c>
      <c r="F274" s="27">
        <f t="shared" si="12"/>
        <v>282.47499999999997</v>
      </c>
      <c r="G274" s="27">
        <f t="shared" si="13"/>
        <v>56.494999999999997</v>
      </c>
      <c r="H274" s="28">
        <f t="shared" si="14"/>
        <v>9123.75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54799931.299999997</v>
      </c>
      <c r="D275" s="18">
        <v>96530000</v>
      </c>
      <c r="E275" s="18">
        <v>57805060.109999999</v>
      </c>
      <c r="F275" s="19">
        <f t="shared" si="12"/>
        <v>105.48381857186743</v>
      </c>
      <c r="G275" s="19">
        <f t="shared" si="13"/>
        <v>59.88300021754894</v>
      </c>
      <c r="H275" s="20">
        <f t="shared" si="14"/>
        <v>3005128.8100000024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54195738.729999997</v>
      </c>
      <c r="D276" s="26">
        <v>79042000</v>
      </c>
      <c r="E276" s="26">
        <v>55854820.899999999</v>
      </c>
      <c r="F276" s="27">
        <f t="shared" si="12"/>
        <v>103.06127789541803</v>
      </c>
      <c r="G276" s="27">
        <f t="shared" si="13"/>
        <v>70.664736342703875</v>
      </c>
      <c r="H276" s="28">
        <f t="shared" si="14"/>
        <v>1659082.1700000018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604192.56999999995</v>
      </c>
      <c r="D277" s="26">
        <v>17488000</v>
      </c>
      <c r="E277" s="26">
        <v>1950239.21</v>
      </c>
      <c r="F277" s="27">
        <f t="shared" si="12"/>
        <v>322.78437485585101</v>
      </c>
      <c r="G277" s="27">
        <f t="shared" si="13"/>
        <v>11.151871054437327</v>
      </c>
      <c r="H277" s="28">
        <f t="shared" si="14"/>
        <v>1346046.6400000001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327626010.92000002</v>
      </c>
      <c r="D278" s="18">
        <v>724070324</v>
      </c>
      <c r="E278" s="18">
        <v>601657286.90999997</v>
      </c>
      <c r="F278" s="19">
        <f t="shared" si="12"/>
        <v>183.64148964256478</v>
      </c>
      <c r="G278" s="19">
        <f t="shared" si="13"/>
        <v>83.093764095488595</v>
      </c>
      <c r="H278" s="20">
        <f t="shared" si="14"/>
        <v>274031275.98999995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106136429.97</v>
      </c>
      <c r="D279" s="18">
        <v>357472880</v>
      </c>
      <c r="E279" s="18">
        <v>323777513.43000001</v>
      </c>
      <c r="F279" s="19">
        <f t="shared" si="12"/>
        <v>305.05785197553507</v>
      </c>
      <c r="G279" s="19">
        <f t="shared" si="13"/>
        <v>90.574007580658986</v>
      </c>
      <c r="H279" s="20">
        <f t="shared" si="14"/>
        <v>217641083.46000001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106019826.56</v>
      </c>
      <c r="D280" s="26">
        <v>349188880</v>
      </c>
      <c r="E280" s="26">
        <v>322865400.61000001</v>
      </c>
      <c r="F280" s="27">
        <f t="shared" si="12"/>
        <v>304.53303979636314</v>
      </c>
      <c r="G280" s="27">
        <f t="shared" si="13"/>
        <v>92.46153560502843</v>
      </c>
      <c r="H280" s="28">
        <f t="shared" si="14"/>
        <v>216845574.05000001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116603.41</v>
      </c>
      <c r="D281" s="26">
        <v>8284000</v>
      </c>
      <c r="E281" s="26">
        <v>912112.82</v>
      </c>
      <c r="F281" s="27">
        <f t="shared" si="12"/>
        <v>782.23511645156862</v>
      </c>
      <c r="G281" s="27">
        <f t="shared" si="13"/>
        <v>11.010536214389182</v>
      </c>
      <c r="H281" s="28">
        <f t="shared" si="14"/>
        <v>795509.40999999992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4837951.76</v>
      </c>
      <c r="D282" s="18">
        <v>12922000</v>
      </c>
      <c r="E282" s="18">
        <v>5976248.6799999997</v>
      </c>
      <c r="F282" s="19">
        <f t="shared" si="12"/>
        <v>123.52848842792099</v>
      </c>
      <c r="G282" s="19">
        <f t="shared" si="13"/>
        <v>46.248635505339728</v>
      </c>
      <c r="H282" s="20">
        <f t="shared" si="14"/>
        <v>1138296.92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4821986.26</v>
      </c>
      <c r="D283" s="26">
        <v>11612000</v>
      </c>
      <c r="E283" s="26">
        <v>5496748.6799999997</v>
      </c>
      <c r="F283" s="27">
        <f t="shared" si="12"/>
        <v>113.99345380963403</v>
      </c>
      <c r="G283" s="27">
        <f t="shared" si="13"/>
        <v>47.336795384085427</v>
      </c>
      <c r="H283" s="28">
        <f t="shared" si="14"/>
        <v>674762.41999999993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479500</v>
      </c>
      <c r="F284" s="27">
        <f t="shared" si="12"/>
        <v>3003.3509755410105</v>
      </c>
      <c r="G284" s="27">
        <f t="shared" si="13"/>
        <v>36.603053435114504</v>
      </c>
      <c r="H284" s="28">
        <f t="shared" si="14"/>
        <v>463534.5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17240485.98</v>
      </c>
      <c r="D285" s="18">
        <v>22600000</v>
      </c>
      <c r="E285" s="18">
        <v>12790265.109999999</v>
      </c>
      <c r="F285" s="19">
        <f t="shared" si="12"/>
        <v>74.187381520668708</v>
      </c>
      <c r="G285" s="19">
        <f t="shared" si="13"/>
        <v>56.594093407079647</v>
      </c>
      <c r="H285" s="20">
        <f t="shared" si="14"/>
        <v>-4450220.870000001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17232552.23</v>
      </c>
      <c r="D286" s="26">
        <v>22366800</v>
      </c>
      <c r="E286" s="26">
        <v>12781996.119999999</v>
      </c>
      <c r="F286" s="27">
        <f t="shared" si="12"/>
        <v>74.173552178463339</v>
      </c>
      <c r="G286" s="27">
        <f t="shared" si="13"/>
        <v>57.147182967612707</v>
      </c>
      <c r="H286" s="28">
        <f t="shared" si="14"/>
        <v>-4450556.1100000013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>
        <v>7933.75</v>
      </c>
      <c r="D287" s="26">
        <v>233200</v>
      </c>
      <c r="E287" s="26">
        <v>8268.99</v>
      </c>
      <c r="F287" s="27">
        <f t="shared" si="12"/>
        <v>104.22549235859462</v>
      </c>
      <c r="G287" s="27">
        <f t="shared" si="13"/>
        <v>3.5458790737564319</v>
      </c>
      <c r="H287" s="28">
        <f t="shared" si="14"/>
        <v>335.23999999999978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54932194.259999998</v>
      </c>
      <c r="D288" s="18">
        <v>92544904</v>
      </c>
      <c r="E288" s="18">
        <v>73758665.920000002</v>
      </c>
      <c r="F288" s="19">
        <f t="shared" si="12"/>
        <v>134.2722003255364</v>
      </c>
      <c r="G288" s="19">
        <f t="shared" si="13"/>
        <v>79.700407836610864</v>
      </c>
      <c r="H288" s="20">
        <f t="shared" si="14"/>
        <v>18826471.660000004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45018881.170000002</v>
      </c>
      <c r="D289" s="26">
        <v>81115000</v>
      </c>
      <c r="E289" s="26">
        <v>62672552.840000004</v>
      </c>
      <c r="F289" s="27">
        <f t="shared" si="12"/>
        <v>139.21392804795909</v>
      </c>
      <c r="G289" s="27">
        <f t="shared" si="13"/>
        <v>77.263826468593976</v>
      </c>
      <c r="H289" s="28">
        <f t="shared" si="14"/>
        <v>17653671.670000002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9913313.0899999999</v>
      </c>
      <c r="D290" s="26">
        <v>11429904</v>
      </c>
      <c r="E290" s="26">
        <v>11086113.08</v>
      </c>
      <c r="F290" s="27">
        <f t="shared" si="12"/>
        <v>111.83055532850119</v>
      </c>
      <c r="G290" s="27">
        <f t="shared" si="13"/>
        <v>96.992180161793144</v>
      </c>
      <c r="H290" s="28">
        <f t="shared" si="14"/>
        <v>1172799.9900000002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143219264.94999999</v>
      </c>
      <c r="D291" s="18">
        <v>235949940</v>
      </c>
      <c r="E291" s="18">
        <v>183740343.66999999</v>
      </c>
      <c r="F291" s="19">
        <f t="shared" si="12"/>
        <v>128.29303636919693</v>
      </c>
      <c r="G291" s="19">
        <f t="shared" si="13"/>
        <v>77.872596055756574</v>
      </c>
      <c r="H291" s="20">
        <f t="shared" si="14"/>
        <v>40521078.719999999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137286570.62</v>
      </c>
      <c r="D292" s="26">
        <v>213778690</v>
      </c>
      <c r="E292" s="26">
        <v>171150212.72999999</v>
      </c>
      <c r="F292" s="27">
        <f t="shared" si="12"/>
        <v>124.66639086187992</v>
      </c>
      <c r="G292" s="27">
        <f t="shared" si="13"/>
        <v>80.059529193485091</v>
      </c>
      <c r="H292" s="28">
        <f t="shared" si="14"/>
        <v>33863642.109999985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5932694.3300000001</v>
      </c>
      <c r="D293" s="26">
        <v>22171250</v>
      </c>
      <c r="E293" s="26">
        <v>12590130.939999999</v>
      </c>
      <c r="F293" s="27">
        <f t="shared" si="12"/>
        <v>212.21607316485495</v>
      </c>
      <c r="G293" s="27">
        <f t="shared" si="13"/>
        <v>56.785841754524434</v>
      </c>
      <c r="H293" s="28">
        <f t="shared" si="14"/>
        <v>6657436.6099999994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1259684</v>
      </c>
      <c r="D294" s="18">
        <v>2580600</v>
      </c>
      <c r="E294" s="18">
        <v>1614250.1</v>
      </c>
      <c r="F294" s="19">
        <f t="shared" si="12"/>
        <v>128.14722581218783</v>
      </c>
      <c r="G294" s="19">
        <f t="shared" si="13"/>
        <v>62.553286057506007</v>
      </c>
      <c r="H294" s="20">
        <f t="shared" si="14"/>
        <v>354566.10000000009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1259684</v>
      </c>
      <c r="D295" s="26">
        <v>2580600</v>
      </c>
      <c r="E295" s="26">
        <v>1614250.1</v>
      </c>
      <c r="F295" s="27">
        <f t="shared" si="12"/>
        <v>128.14722581218783</v>
      </c>
      <c r="G295" s="27">
        <f t="shared" si="13"/>
        <v>62.553286057506007</v>
      </c>
      <c r="H295" s="28">
        <f t="shared" si="14"/>
        <v>354566.10000000009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1385328161.48</v>
      </c>
      <c r="D296" s="18">
        <v>3225133639</v>
      </c>
      <c r="E296" s="18">
        <v>1177171671.05</v>
      </c>
      <c r="F296" s="19">
        <f t="shared" si="12"/>
        <v>84.974210716425603</v>
      </c>
      <c r="G296" s="19">
        <f t="shared" si="13"/>
        <v>36.499934663637667</v>
      </c>
      <c r="H296" s="20">
        <f t="shared" si="14"/>
        <v>-208156490.43000007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533877464.50999999</v>
      </c>
      <c r="D297" s="18">
        <v>1567147461</v>
      </c>
      <c r="E297" s="18">
        <v>354069502.67000002</v>
      </c>
      <c r="F297" s="19">
        <f t="shared" si="12"/>
        <v>66.320368662679897</v>
      </c>
      <c r="G297" s="19">
        <f t="shared" si="13"/>
        <v>22.593247379800978</v>
      </c>
      <c r="H297" s="20">
        <f t="shared" si="14"/>
        <v>-179807961.83999997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533514145.87</v>
      </c>
      <c r="D298" s="26">
        <v>1522329142</v>
      </c>
      <c r="E298" s="26">
        <v>353078754.13</v>
      </c>
      <c r="F298" s="27">
        <f t="shared" si="12"/>
        <v>66.179829881405567</v>
      </c>
      <c r="G298" s="27">
        <f t="shared" si="13"/>
        <v>23.193325568617407</v>
      </c>
      <c r="H298" s="28">
        <f t="shared" si="14"/>
        <v>-180435391.74000001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363318.64</v>
      </c>
      <c r="D299" s="26">
        <v>44818319</v>
      </c>
      <c r="E299" s="26">
        <v>990748.54</v>
      </c>
      <c r="F299" s="27">
        <f t="shared" si="12"/>
        <v>272.69411225364053</v>
      </c>
      <c r="G299" s="27">
        <f t="shared" si="13"/>
        <v>2.2105883533918353</v>
      </c>
      <c r="H299" s="28">
        <f t="shared" si="14"/>
        <v>627429.9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445620441.13999999</v>
      </c>
      <c r="D300" s="18">
        <v>947422928</v>
      </c>
      <c r="E300" s="18">
        <v>473303524.07999998</v>
      </c>
      <c r="F300" s="19">
        <f t="shared" ref="F300:F359" si="18">IF(C300=0,"x",E300/C300*100)</f>
        <v>106.21225607810545</v>
      </c>
      <c r="G300" s="19">
        <f t="shared" ref="G300:G359" si="19">IF(D300=0,"x",E300/D300*100)</f>
        <v>49.956942152449152</v>
      </c>
      <c r="H300" s="20">
        <f t="shared" ref="H300:H360" si="20">+E300-C300</f>
        <v>27683082.939999998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374004712.25999999</v>
      </c>
      <c r="D301" s="26">
        <v>528561817</v>
      </c>
      <c r="E301" s="26">
        <v>396586448.56999999</v>
      </c>
      <c r="F301" s="27">
        <f t="shared" si="18"/>
        <v>106.03782133480225</v>
      </c>
      <c r="G301" s="27">
        <f t="shared" si="19"/>
        <v>75.031233020375367</v>
      </c>
      <c r="H301" s="28">
        <f t="shared" si="20"/>
        <v>22581736.310000002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71615728.879999995</v>
      </c>
      <c r="D302" s="26">
        <v>418861111</v>
      </c>
      <c r="E302" s="26">
        <v>76717075.510000005</v>
      </c>
      <c r="F302" s="27">
        <f t="shared" si="18"/>
        <v>107.12322098759599</v>
      </c>
      <c r="G302" s="27">
        <f t="shared" si="19"/>
        <v>18.3156357788489</v>
      </c>
      <c r="H302" s="28">
        <f t="shared" si="20"/>
        <v>5101346.6300000101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94744422.25</v>
      </c>
      <c r="D303" s="18">
        <v>164110875</v>
      </c>
      <c r="E303" s="18">
        <v>97968058.719999999</v>
      </c>
      <c r="F303" s="19">
        <f t="shared" si="18"/>
        <v>103.40245514558511</v>
      </c>
      <c r="G303" s="19">
        <f t="shared" si="19"/>
        <v>59.696262493268648</v>
      </c>
      <c r="H303" s="20">
        <f t="shared" si="20"/>
        <v>3223636.4699999988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90103222.859999999</v>
      </c>
      <c r="D304" s="26">
        <v>120279706</v>
      </c>
      <c r="E304" s="26">
        <v>90993884.040000007</v>
      </c>
      <c r="F304" s="27">
        <f t="shared" si="18"/>
        <v>100.98848981393695</v>
      </c>
      <c r="G304" s="27">
        <f t="shared" si="19"/>
        <v>75.65190094495243</v>
      </c>
      <c r="H304" s="28">
        <f t="shared" si="20"/>
        <v>890661.18000000715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4641199.3899999997</v>
      </c>
      <c r="D305" s="26">
        <v>43831169</v>
      </c>
      <c r="E305" s="26">
        <v>6974174.6799999997</v>
      </c>
      <c r="F305" s="27">
        <f t="shared" si="18"/>
        <v>150.26664648423994</v>
      </c>
      <c r="G305" s="27">
        <f t="shared" si="19"/>
        <v>15.911450319748488</v>
      </c>
      <c r="H305" s="28">
        <f t="shared" si="20"/>
        <v>2332975.29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30611959.629999999</v>
      </c>
      <c r="D306" s="18">
        <v>77273912</v>
      </c>
      <c r="E306" s="18">
        <v>27685263.890000001</v>
      </c>
      <c r="F306" s="19">
        <f t="shared" si="18"/>
        <v>90.439371489527872</v>
      </c>
      <c r="G306" s="19">
        <f t="shared" si="19"/>
        <v>35.82743926566058</v>
      </c>
      <c r="H306" s="20">
        <f t="shared" si="20"/>
        <v>-2926695.7399999984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30259585.390000001</v>
      </c>
      <c r="D307" s="26">
        <v>74051187</v>
      </c>
      <c r="E307" s="26">
        <v>27333966.890000001</v>
      </c>
      <c r="F307" s="27">
        <f t="shared" si="18"/>
        <v>90.331597534159087</v>
      </c>
      <c r="G307" s="27">
        <f t="shared" si="19"/>
        <v>36.912260285577872</v>
      </c>
      <c r="H307" s="28">
        <f t="shared" si="20"/>
        <v>-2925618.5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352374.24</v>
      </c>
      <c r="D308" s="26">
        <v>3222725</v>
      </c>
      <c r="E308" s="26">
        <v>351297</v>
      </c>
      <c r="F308" s="27">
        <f t="shared" si="18"/>
        <v>99.694290933412162</v>
      </c>
      <c r="G308" s="27">
        <f t="shared" si="19"/>
        <v>10.900619817080266</v>
      </c>
      <c r="H308" s="28">
        <f t="shared" si="20"/>
        <v>-1077.2399999999907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238554262.96000001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-238554262.96000001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152252742.87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-152252742.87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86301520.090000004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-86301520.090000004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2939611.42</v>
      </c>
      <c r="D312" s="18">
        <v>4140529</v>
      </c>
      <c r="E312" s="18">
        <v>1719956.02</v>
      </c>
      <c r="F312" s="19">
        <f t="shared" si="18"/>
        <v>58.509638665099487</v>
      </c>
      <c r="G312" s="19">
        <f t="shared" si="19"/>
        <v>41.539523572954081</v>
      </c>
      <c r="H312" s="20">
        <f t="shared" si="20"/>
        <v>-1219655.3999999999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2939611.42</v>
      </c>
      <c r="D313" s="26">
        <v>4132529</v>
      </c>
      <c r="E313" s="26">
        <v>1719956.02</v>
      </c>
      <c r="F313" s="27">
        <f t="shared" si="18"/>
        <v>58.509638665099487</v>
      </c>
      <c r="G313" s="27">
        <f t="shared" si="19"/>
        <v>41.619938299283568</v>
      </c>
      <c r="H313" s="28">
        <f t="shared" si="20"/>
        <v>-1219655.3999999999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20770544</v>
      </c>
      <c r="D315" s="18">
        <v>435505434</v>
      </c>
      <c r="E315" s="18">
        <v>203198388.72</v>
      </c>
      <c r="F315" s="19">
        <f t="shared" si="18"/>
        <v>978.30075476116565</v>
      </c>
      <c r="G315" s="19">
        <f t="shared" si="19"/>
        <v>46.658060464063006</v>
      </c>
      <c r="H315" s="20">
        <f t="shared" si="20"/>
        <v>182427844.72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20631295.800000001</v>
      </c>
      <c r="D316" s="26">
        <v>299605434</v>
      </c>
      <c r="E316" s="26">
        <v>176149366.91999999</v>
      </c>
      <c r="F316" s="27">
        <f t="shared" si="18"/>
        <v>853.79691429754962</v>
      </c>
      <c r="G316" s="27">
        <f t="shared" si="19"/>
        <v>58.79378239848613</v>
      </c>
      <c r="H316" s="28">
        <f t="shared" si="20"/>
        <v>155518071.11999997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139248.20000000001</v>
      </c>
      <c r="D317" s="26">
        <v>135900000</v>
      </c>
      <c r="E317" s="26">
        <v>27049021.800000001</v>
      </c>
      <c r="F317" s="27">
        <f t="shared" si="18"/>
        <v>19425.042334479007</v>
      </c>
      <c r="G317" s="27">
        <f t="shared" si="19"/>
        <v>19.903621633554085</v>
      </c>
      <c r="H317" s="28">
        <f t="shared" si="20"/>
        <v>26909773.600000001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18209455.57</v>
      </c>
      <c r="D318" s="18">
        <v>29532500</v>
      </c>
      <c r="E318" s="18">
        <v>19226976.949999999</v>
      </c>
      <c r="F318" s="19">
        <f t="shared" si="18"/>
        <v>105.58787370708853</v>
      </c>
      <c r="G318" s="19">
        <f t="shared" si="19"/>
        <v>65.104467789723188</v>
      </c>
      <c r="H318" s="20">
        <f t="shared" si="20"/>
        <v>1017521.379999999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17946741.800000001</v>
      </c>
      <c r="D319" s="26">
        <v>29082500</v>
      </c>
      <c r="E319" s="26">
        <v>18876095.5</v>
      </c>
      <c r="F319" s="27">
        <f t="shared" si="18"/>
        <v>105.17839789727179</v>
      </c>
      <c r="G319" s="27">
        <f t="shared" si="19"/>
        <v>64.905339981088289</v>
      </c>
      <c r="H319" s="28">
        <f t="shared" si="20"/>
        <v>929353.69999999925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262713.77</v>
      </c>
      <c r="D320" s="26">
        <v>450000</v>
      </c>
      <c r="E320" s="26">
        <v>350881.45</v>
      </c>
      <c r="F320" s="27">
        <f t="shared" si="18"/>
        <v>133.56035734251768</v>
      </c>
      <c r="G320" s="27">
        <f t="shared" si="19"/>
        <v>77.973655555555553</v>
      </c>
      <c r="H320" s="28">
        <f t="shared" si="20"/>
        <v>88167.679999999993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12253986816.450001</v>
      </c>
      <c r="D321" s="18">
        <v>16233458509</v>
      </c>
      <c r="E321" s="18">
        <v>12917206893.35</v>
      </c>
      <c r="F321" s="19">
        <f t="shared" si="18"/>
        <v>105.41227999372155</v>
      </c>
      <c r="G321" s="19">
        <f t="shared" si="19"/>
        <v>79.571502808157391</v>
      </c>
      <c r="H321" s="20">
        <f t="shared" si="20"/>
        <v>663220076.89999962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7695987287.7399998</v>
      </c>
      <c r="D322" s="18">
        <v>10219922003</v>
      </c>
      <c r="E322" s="18">
        <v>8117955548.3900003</v>
      </c>
      <c r="F322" s="19">
        <f t="shared" si="18"/>
        <v>105.48296462654261</v>
      </c>
      <c r="G322" s="19">
        <f t="shared" si="19"/>
        <v>79.432656589815664</v>
      </c>
      <c r="H322" s="20">
        <f t="shared" si="20"/>
        <v>421968260.65000057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7657570424.5</v>
      </c>
      <c r="D323" s="26">
        <v>10143703007</v>
      </c>
      <c r="E323" s="26">
        <v>8103442144.7600002</v>
      </c>
      <c r="F323" s="27">
        <f t="shared" si="18"/>
        <v>105.82262644080238</v>
      </c>
      <c r="G323" s="27">
        <f t="shared" si="19"/>
        <v>79.886429434772992</v>
      </c>
      <c r="H323" s="28">
        <f t="shared" si="20"/>
        <v>445871720.26000023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38416863.240000002</v>
      </c>
      <c r="D324" s="26">
        <v>76218996</v>
      </c>
      <c r="E324" s="26">
        <v>14513403.630000001</v>
      </c>
      <c r="F324" s="27">
        <f t="shared" si="18"/>
        <v>37.778731541227209</v>
      </c>
      <c r="G324" s="27">
        <f t="shared" si="19"/>
        <v>19.04171452219077</v>
      </c>
      <c r="H324" s="28">
        <f t="shared" si="20"/>
        <v>-23903459.609999999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3609904385.54</v>
      </c>
      <c r="D325" s="18">
        <v>4713196188</v>
      </c>
      <c r="E325" s="18">
        <v>3757600975.3600001</v>
      </c>
      <c r="F325" s="19">
        <f t="shared" si="18"/>
        <v>104.0914266430884</v>
      </c>
      <c r="G325" s="19">
        <f t="shared" si="19"/>
        <v>79.725112757389851</v>
      </c>
      <c r="H325" s="20">
        <f t="shared" si="20"/>
        <v>147696589.82000017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3385451891.73</v>
      </c>
      <c r="D326" s="26">
        <v>4521617218</v>
      </c>
      <c r="E326" s="26">
        <v>3588889679.9499998</v>
      </c>
      <c r="F326" s="27">
        <f t="shared" si="18"/>
        <v>106.00917675767181</v>
      </c>
      <c r="G326" s="27">
        <f t="shared" si="19"/>
        <v>79.371815589852972</v>
      </c>
      <c r="H326" s="28">
        <f t="shared" si="20"/>
        <v>203437788.21999979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224452493.81</v>
      </c>
      <c r="D327" s="26">
        <v>191578970</v>
      </c>
      <c r="E327" s="26">
        <v>168711295.41</v>
      </c>
      <c r="F327" s="27">
        <f t="shared" si="18"/>
        <v>75.165703239107174</v>
      </c>
      <c r="G327" s="27">
        <f t="shared" si="19"/>
        <v>88.06357786034657</v>
      </c>
      <c r="H327" s="28">
        <f t="shared" si="20"/>
        <v>-55741198.400000006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415090467.16000003</v>
      </c>
      <c r="D328" s="18">
        <v>588148468</v>
      </c>
      <c r="E328" s="18">
        <v>471967874.01999998</v>
      </c>
      <c r="F328" s="19">
        <f t="shared" si="18"/>
        <v>113.70241221128214</v>
      </c>
      <c r="G328" s="19">
        <f t="shared" si="19"/>
        <v>80.246383302659552</v>
      </c>
      <c r="H328" s="20">
        <f t="shared" si="20"/>
        <v>56877406.859999955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401186880.10000002</v>
      </c>
      <c r="D329" s="26">
        <v>553287779</v>
      </c>
      <c r="E329" s="26">
        <v>435452171.79000002</v>
      </c>
      <c r="F329" s="27">
        <f t="shared" si="18"/>
        <v>108.54098012414039</v>
      </c>
      <c r="G329" s="27">
        <f t="shared" si="19"/>
        <v>78.702654986709902</v>
      </c>
      <c r="H329" s="28">
        <f t="shared" si="20"/>
        <v>34265291.689999998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13903587.060000001</v>
      </c>
      <c r="D330" s="26">
        <v>34860689</v>
      </c>
      <c r="E330" s="26">
        <v>36515702.229999997</v>
      </c>
      <c r="F330" s="27">
        <f t="shared" si="18"/>
        <v>262.63511763129128</v>
      </c>
      <c r="G330" s="27">
        <f t="shared" si="19"/>
        <v>104.7475057937036</v>
      </c>
      <c r="H330" s="28">
        <f t="shared" si="20"/>
        <v>22612115.169999994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14282989.68</v>
      </c>
      <c r="D331" s="18">
        <v>16978129</v>
      </c>
      <c r="E331" s="18">
        <v>14643865.810000001</v>
      </c>
      <c r="F331" s="19">
        <f t="shared" si="18"/>
        <v>102.52661479203702</v>
      </c>
      <c r="G331" s="19">
        <f t="shared" si="19"/>
        <v>86.251352018823752</v>
      </c>
      <c r="H331" s="20">
        <f t="shared" si="20"/>
        <v>360876.13000000082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14129591.58</v>
      </c>
      <c r="D332" s="26">
        <v>16880629</v>
      </c>
      <c r="E332" s="26">
        <v>14603348.300000001</v>
      </c>
      <c r="F332" s="27">
        <f t="shared" si="18"/>
        <v>103.35293994393007</v>
      </c>
      <c r="G332" s="27">
        <f t="shared" si="19"/>
        <v>86.509503289243554</v>
      </c>
      <c r="H332" s="28">
        <f t="shared" si="20"/>
        <v>473756.72000000067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153398.1</v>
      </c>
      <c r="D333" s="26">
        <v>97500</v>
      </c>
      <c r="E333" s="26">
        <v>40517.51</v>
      </c>
      <c r="F333" s="27">
        <f t="shared" si="18"/>
        <v>26.413306292581201</v>
      </c>
      <c r="G333" s="27">
        <f t="shared" si="19"/>
        <v>41.556420512820516</v>
      </c>
      <c r="H333" s="28">
        <f t="shared" si="20"/>
        <v>-112880.59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42836000.140000001</v>
      </c>
      <c r="D334" s="18">
        <v>90294230</v>
      </c>
      <c r="E334" s="18">
        <v>67653725.950000003</v>
      </c>
      <c r="F334" s="19">
        <f t="shared" si="18"/>
        <v>157.93660876106256</v>
      </c>
      <c r="G334" s="19">
        <f t="shared" si="19"/>
        <v>74.92585733329804</v>
      </c>
      <c r="H334" s="20">
        <f t="shared" si="20"/>
        <v>24817725.810000002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42022355.880000003</v>
      </c>
      <c r="D335" s="26">
        <v>89410119</v>
      </c>
      <c r="E335" s="26">
        <v>67393363.730000004</v>
      </c>
      <c r="F335" s="27">
        <f t="shared" si="18"/>
        <v>160.37502495683495</v>
      </c>
      <c r="G335" s="27">
        <f t="shared" si="19"/>
        <v>75.375544159604573</v>
      </c>
      <c r="H335" s="28">
        <f t="shared" si="20"/>
        <v>25371007.850000001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813644.26</v>
      </c>
      <c r="D336" s="26">
        <v>884111</v>
      </c>
      <c r="E336" s="26">
        <v>260362.22</v>
      </c>
      <c r="F336" s="27">
        <f t="shared" si="18"/>
        <v>31.999515365597247</v>
      </c>
      <c r="G336" s="27">
        <f t="shared" si="19"/>
        <v>29.449042032052535</v>
      </c>
      <c r="H336" s="28">
        <f t="shared" si="20"/>
        <v>-553282.04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187431256.90000001</v>
      </c>
      <c r="D337" s="18">
        <v>148957960</v>
      </c>
      <c r="E337" s="18">
        <v>127397152.59</v>
      </c>
      <c r="F337" s="19">
        <f t="shared" si="18"/>
        <v>67.970067904933302</v>
      </c>
      <c r="G337" s="19">
        <f t="shared" si="19"/>
        <v>85.525575531512388</v>
      </c>
      <c r="H337" s="20">
        <f t="shared" si="20"/>
        <v>-60034104.310000002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92614734.370000005</v>
      </c>
      <c r="D338" s="26">
        <v>124060786</v>
      </c>
      <c r="E338" s="26">
        <v>89390237.920000002</v>
      </c>
      <c r="F338" s="27">
        <f t="shared" si="18"/>
        <v>96.518376398815775</v>
      </c>
      <c r="G338" s="27">
        <f t="shared" si="19"/>
        <v>72.05358018608716</v>
      </c>
      <c r="H338" s="28">
        <f t="shared" si="20"/>
        <v>-3224496.450000003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94816522.530000001</v>
      </c>
      <c r="D339" s="26">
        <v>24897174</v>
      </c>
      <c r="E339" s="26">
        <v>38006914.670000002</v>
      </c>
      <c r="F339" s="27">
        <f t="shared" si="18"/>
        <v>40.084695848209989</v>
      </c>
      <c r="G339" s="27">
        <f t="shared" si="19"/>
        <v>152.65553700994337</v>
      </c>
      <c r="H339" s="28">
        <f t="shared" si="20"/>
        <v>-56809607.859999999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20310925.440000001</v>
      </c>
      <c r="D340" s="18">
        <v>26339729</v>
      </c>
      <c r="E340" s="18">
        <v>20064505.41</v>
      </c>
      <c r="F340" s="19">
        <f t="shared" si="18"/>
        <v>98.786761190532928</v>
      </c>
      <c r="G340" s="19">
        <f t="shared" si="19"/>
        <v>76.175823259229432</v>
      </c>
      <c r="H340" s="20">
        <f t="shared" si="20"/>
        <v>-246420.03000000119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20265447.350000001</v>
      </c>
      <c r="D341" s="26">
        <v>26149715</v>
      </c>
      <c r="E341" s="26">
        <v>20012628.59</v>
      </c>
      <c r="F341" s="27">
        <f t="shared" si="18"/>
        <v>98.752463956834376</v>
      </c>
      <c r="G341" s="27">
        <f t="shared" si="19"/>
        <v>76.530962536302965</v>
      </c>
      <c r="H341" s="28">
        <f t="shared" si="20"/>
        <v>-252818.76000000164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45478.09</v>
      </c>
      <c r="D342" s="26">
        <v>190014</v>
      </c>
      <c r="E342" s="26">
        <v>51876.82</v>
      </c>
      <c r="F342" s="27">
        <f t="shared" si="18"/>
        <v>114.0699180638413</v>
      </c>
      <c r="G342" s="27">
        <f t="shared" si="19"/>
        <v>27.30157777847948</v>
      </c>
      <c r="H342" s="28">
        <f t="shared" si="20"/>
        <v>6398.7300000000032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27732573.899999999</v>
      </c>
      <c r="D343" s="18">
        <v>85526348</v>
      </c>
      <c r="E343" s="18">
        <v>36693175.170000002</v>
      </c>
      <c r="F343" s="19">
        <f t="shared" si="18"/>
        <v>132.31074512705078</v>
      </c>
      <c r="G343" s="19">
        <f t="shared" si="19"/>
        <v>42.902773271694002</v>
      </c>
      <c r="H343" s="20">
        <f t="shared" si="20"/>
        <v>8960601.2700000033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25965478.780000001</v>
      </c>
      <c r="D344" s="26">
        <v>40284611</v>
      </c>
      <c r="E344" s="26">
        <v>28388849.190000001</v>
      </c>
      <c r="F344" s="27">
        <f t="shared" si="18"/>
        <v>109.33304727608801</v>
      </c>
      <c r="G344" s="27">
        <f t="shared" si="19"/>
        <v>70.470704532805357</v>
      </c>
      <c r="H344" s="28">
        <f t="shared" si="20"/>
        <v>2423370.41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1767095.12</v>
      </c>
      <c r="D345" s="26">
        <v>45241737</v>
      </c>
      <c r="E345" s="26">
        <v>8304325.9800000004</v>
      </c>
      <c r="F345" s="27">
        <f t="shared" si="18"/>
        <v>469.94221680607666</v>
      </c>
      <c r="G345" s="27">
        <f t="shared" si="19"/>
        <v>18.355453461037538</v>
      </c>
      <c r="H345" s="28">
        <f t="shared" si="20"/>
        <v>6537230.8600000003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25449984.210000001</v>
      </c>
      <c r="D346" s="18">
        <v>36165782</v>
      </c>
      <c r="E346" s="18">
        <v>28358303.75</v>
      </c>
      <c r="F346" s="19">
        <f t="shared" si="18"/>
        <v>111.42758877963171</v>
      </c>
      <c r="G346" s="19">
        <f t="shared" si="19"/>
        <v>78.411974473550714</v>
      </c>
      <c r="H346" s="20">
        <f t="shared" si="20"/>
        <v>2908319.5399999991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25387377.379999999</v>
      </c>
      <c r="D347" s="26">
        <v>35632782</v>
      </c>
      <c r="E347" s="26">
        <v>28272371.48</v>
      </c>
      <c r="F347" s="27">
        <f t="shared" si="18"/>
        <v>111.36389181449195</v>
      </c>
      <c r="G347" s="27">
        <f t="shared" si="19"/>
        <v>79.343710743662953</v>
      </c>
      <c r="H347" s="28">
        <f t="shared" si="20"/>
        <v>2884994.1000000015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62606.83</v>
      </c>
      <c r="D348" s="26">
        <v>533000</v>
      </c>
      <c r="E348" s="26">
        <v>85932.27</v>
      </c>
      <c r="F348" s="27">
        <f t="shared" si="18"/>
        <v>137.25702131860055</v>
      </c>
      <c r="G348" s="27">
        <f t="shared" si="19"/>
        <v>16.122377110694185</v>
      </c>
      <c r="H348" s="28">
        <f t="shared" si="20"/>
        <v>23325.440000000002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16872951.75</v>
      </c>
      <c r="D349" s="18">
        <v>30658974</v>
      </c>
      <c r="E349" s="18">
        <v>18654384.07</v>
      </c>
      <c r="F349" s="19">
        <f t="shared" si="18"/>
        <v>110.55791746693046</v>
      </c>
      <c r="G349" s="19">
        <f t="shared" si="19"/>
        <v>60.844776051540407</v>
      </c>
      <c r="H349" s="20">
        <f t="shared" si="20"/>
        <v>1781432.3200000003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15713119.869999999</v>
      </c>
      <c r="D350" s="26">
        <v>28249174</v>
      </c>
      <c r="E350" s="26">
        <v>17881214.100000001</v>
      </c>
      <c r="F350" s="27">
        <f t="shared" si="18"/>
        <v>113.79798695572481</v>
      </c>
      <c r="G350" s="27">
        <f t="shared" si="19"/>
        <v>63.298183869022161</v>
      </c>
      <c r="H350" s="28">
        <f t="shared" si="20"/>
        <v>2168094.2300000023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1159831.8799999999</v>
      </c>
      <c r="D351" s="26">
        <v>2409800</v>
      </c>
      <c r="E351" s="26">
        <v>773169.97</v>
      </c>
      <c r="F351" s="27">
        <f t="shared" si="18"/>
        <v>66.662245048825525</v>
      </c>
      <c r="G351" s="27">
        <f t="shared" si="19"/>
        <v>32.084404099925308</v>
      </c>
      <c r="H351" s="28">
        <f t="shared" si="20"/>
        <v>-386661.90999999992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31372510.949999999</v>
      </c>
      <c r="D352" s="18">
        <v>55219001</v>
      </c>
      <c r="E352" s="18">
        <v>31329621.879999999</v>
      </c>
      <c r="F352" s="19">
        <f t="shared" si="18"/>
        <v>99.863290923482808</v>
      </c>
      <c r="G352" s="19">
        <f t="shared" si="19"/>
        <v>56.737031298338771</v>
      </c>
      <c r="H352" s="20">
        <f t="shared" si="20"/>
        <v>-42889.070000000298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30779512.949999999</v>
      </c>
      <c r="D353" s="26">
        <v>48894259</v>
      </c>
      <c r="E353" s="26">
        <v>30679552.640000001</v>
      </c>
      <c r="F353" s="27">
        <f t="shared" si="18"/>
        <v>99.675237518662556</v>
      </c>
      <c r="G353" s="27">
        <f t="shared" si="19"/>
        <v>62.746738098638531</v>
      </c>
      <c r="H353" s="28">
        <f t="shared" si="20"/>
        <v>-99960.309999998659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592998</v>
      </c>
      <c r="D354" s="26">
        <v>6324742</v>
      </c>
      <c r="E354" s="26">
        <v>650069.24</v>
      </c>
      <c r="F354" s="27">
        <f t="shared" si="18"/>
        <v>109.62418760265633</v>
      </c>
      <c r="G354" s="27">
        <f t="shared" si="19"/>
        <v>10.278193798260862</v>
      </c>
      <c r="H354" s="28">
        <f t="shared" si="20"/>
        <v>57071.239999999991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143997476.16999999</v>
      </c>
      <c r="D355" s="18">
        <v>166442437</v>
      </c>
      <c r="E355" s="18">
        <v>195103084.90000001</v>
      </c>
      <c r="F355" s="19">
        <f t="shared" si="18"/>
        <v>135.49062809244376</v>
      </c>
      <c r="G355" s="19">
        <f t="shared" si="19"/>
        <v>117.21955555120837</v>
      </c>
      <c r="H355" s="20">
        <f t="shared" si="20"/>
        <v>51105608.730000019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143185604.94999999</v>
      </c>
      <c r="D356" s="26">
        <v>165484197</v>
      </c>
      <c r="E356" s="26">
        <v>194857928.22999999</v>
      </c>
      <c r="F356" s="27">
        <f t="shared" si="18"/>
        <v>136.08765231535938</v>
      </c>
      <c r="G356" s="27">
        <f t="shared" si="19"/>
        <v>117.75017298479564</v>
      </c>
      <c r="H356" s="28">
        <f t="shared" si="20"/>
        <v>51672323.280000001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811871.22</v>
      </c>
      <c r="D357" s="26">
        <v>958240</v>
      </c>
      <c r="E357" s="26">
        <v>245156.67</v>
      </c>
      <c r="F357" s="27">
        <f t="shared" si="18"/>
        <v>30.196497173529568</v>
      </c>
      <c r="G357" s="27">
        <f t="shared" si="19"/>
        <v>25.584057229921527</v>
      </c>
      <c r="H357" s="28">
        <f t="shared" si="20"/>
        <v>-566714.54999999993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1458244</v>
      </c>
      <c r="D358" s="18">
        <v>1921283</v>
      </c>
      <c r="E358" s="18">
        <v>1546277.61</v>
      </c>
      <c r="F358" s="19">
        <f t="shared" si="18"/>
        <v>106.03696020693383</v>
      </c>
      <c r="G358" s="19">
        <f t="shared" si="19"/>
        <v>80.481512093741543</v>
      </c>
      <c r="H358" s="20">
        <f t="shared" si="20"/>
        <v>88033.610000000102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1458244</v>
      </c>
      <c r="D359" s="26">
        <v>1860582</v>
      </c>
      <c r="E359" s="26">
        <v>1546277.61</v>
      </c>
      <c r="F359" s="27">
        <f t="shared" si="18"/>
        <v>106.03696020693383</v>
      </c>
      <c r="G359" s="27">
        <f t="shared" si="19"/>
        <v>83.107200327639418</v>
      </c>
      <c r="H359" s="28">
        <f t="shared" si="20"/>
        <v>88033.610000000102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21259762.870000001</v>
      </c>
      <c r="D361" s="18">
        <v>53687977</v>
      </c>
      <c r="E361" s="18">
        <v>28238398.440000001</v>
      </c>
      <c r="F361" s="19">
        <f t="shared" si="21"/>
        <v>132.82555695787025</v>
      </c>
      <c r="G361" s="19">
        <f t="shared" si="22"/>
        <v>52.597248057977673</v>
      </c>
      <c r="H361" s="20">
        <f t="shared" ref="H361:H424" si="23">+E361-C361</f>
        <v>6978635.5700000003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20927389.07</v>
      </c>
      <c r="D362" s="26">
        <v>52956098</v>
      </c>
      <c r="E362" s="26">
        <v>27890645.859999999</v>
      </c>
      <c r="F362" s="27">
        <f t="shared" si="21"/>
        <v>133.27341392998719</v>
      </c>
      <c r="G362" s="27">
        <f t="shared" si="22"/>
        <v>52.66748667924891</v>
      </c>
      <c r="H362" s="28">
        <f t="shared" si="23"/>
        <v>6963256.7899999991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332373.8</v>
      </c>
      <c r="D363" s="26">
        <v>731879</v>
      </c>
      <c r="E363" s="26">
        <v>347752.58</v>
      </c>
      <c r="F363" s="27">
        <f t="shared" si="21"/>
        <v>104.6269531473299</v>
      </c>
      <c r="G363" s="27">
        <f t="shared" si="22"/>
        <v>47.515037321743073</v>
      </c>
      <c r="H363" s="28">
        <f t="shared" si="23"/>
        <v>15378.780000000028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34541664530.470001</v>
      </c>
      <c r="D364" s="18">
        <v>44072926421</v>
      </c>
      <c r="E364" s="18">
        <v>36287952658.82</v>
      </c>
      <c r="F364" s="19">
        <f t="shared" si="21"/>
        <v>105.05559923671181</v>
      </c>
      <c r="G364" s="19">
        <f t="shared" si="22"/>
        <v>82.336154200846096</v>
      </c>
      <c r="H364" s="20">
        <f t="shared" si="23"/>
        <v>1746288128.3499985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77521971.099999994</v>
      </c>
      <c r="D365" s="18">
        <v>311890881</v>
      </c>
      <c r="E365" s="18">
        <v>349342216.01999998</v>
      </c>
      <c r="F365" s="19">
        <f t="shared" si="21"/>
        <v>450.63639515739817</v>
      </c>
      <c r="G365" s="19">
        <f t="shared" si="22"/>
        <v>112.00783264323782</v>
      </c>
      <c r="H365" s="20">
        <f t="shared" si="23"/>
        <v>271820244.91999996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77136594.640000001</v>
      </c>
      <c r="D366" s="26">
        <v>301940381</v>
      </c>
      <c r="E366" s="26">
        <v>348417297.44</v>
      </c>
      <c r="F366" s="27">
        <f t="shared" si="21"/>
        <v>451.68872059504235</v>
      </c>
      <c r="G366" s="27">
        <f t="shared" si="22"/>
        <v>115.39274617262936</v>
      </c>
      <c r="H366" s="28">
        <f t="shared" si="23"/>
        <v>271280702.80000001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385376.46</v>
      </c>
      <c r="D367" s="26">
        <v>9950500</v>
      </c>
      <c r="E367" s="26">
        <v>924918.58</v>
      </c>
      <c r="F367" s="27">
        <f t="shared" si="21"/>
        <v>240.00391201891259</v>
      </c>
      <c r="G367" s="27">
        <f t="shared" si="22"/>
        <v>9.2951970252751117</v>
      </c>
      <c r="H367" s="28">
        <f t="shared" si="23"/>
        <v>539542.11999999988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32682511255.240002</v>
      </c>
      <c r="D368" s="18">
        <v>40696591740</v>
      </c>
      <c r="E368" s="18">
        <v>33977827963.450001</v>
      </c>
      <c r="F368" s="19">
        <f t="shared" si="21"/>
        <v>103.96333286048305</v>
      </c>
      <c r="G368" s="19">
        <f t="shared" si="22"/>
        <v>83.490598378669048</v>
      </c>
      <c r="H368" s="20">
        <f t="shared" si="23"/>
        <v>1295316708.2099991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32677788559.349998</v>
      </c>
      <c r="D369" s="26">
        <v>40649582640</v>
      </c>
      <c r="E369" s="26">
        <v>33966725266.959999</v>
      </c>
      <c r="F369" s="27">
        <f t="shared" si="21"/>
        <v>103.94438168687275</v>
      </c>
      <c r="G369" s="27">
        <f t="shared" si="22"/>
        <v>83.559837668630976</v>
      </c>
      <c r="H369" s="28">
        <f t="shared" si="23"/>
        <v>1288936707.6100006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4722695.8899999997</v>
      </c>
      <c r="D370" s="26">
        <v>47009100</v>
      </c>
      <c r="E370" s="26">
        <v>11102696.49</v>
      </c>
      <c r="F370" s="27">
        <f t="shared" si="21"/>
        <v>235.0923444702259</v>
      </c>
      <c r="G370" s="27">
        <f t="shared" si="22"/>
        <v>23.618185606616592</v>
      </c>
      <c r="H370" s="28">
        <f t="shared" si="23"/>
        <v>6380000.6000000006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1632046275.9100001</v>
      </c>
      <c r="D371" s="18">
        <v>2772874400</v>
      </c>
      <c r="E371" s="18">
        <v>1777706065.3399999</v>
      </c>
      <c r="F371" s="19">
        <f t="shared" si="21"/>
        <v>108.92497912467478</v>
      </c>
      <c r="G371" s="19">
        <f t="shared" si="22"/>
        <v>64.110587386864694</v>
      </c>
      <c r="H371" s="20">
        <f t="shared" si="23"/>
        <v>145659789.42999983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1628509848.7</v>
      </c>
      <c r="D372" s="26">
        <v>2746865900</v>
      </c>
      <c r="E372" s="26">
        <v>1775452771.3399999</v>
      </c>
      <c r="F372" s="27">
        <f t="shared" si="21"/>
        <v>109.02315222455061</v>
      </c>
      <c r="G372" s="27">
        <f t="shared" si="22"/>
        <v>64.635582368254674</v>
      </c>
      <c r="H372" s="28">
        <f t="shared" si="23"/>
        <v>146942922.63999987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3536427.21</v>
      </c>
      <c r="D373" s="26">
        <v>26008500</v>
      </c>
      <c r="E373" s="26">
        <v>2253294</v>
      </c>
      <c r="F373" s="27">
        <f t="shared" si="21"/>
        <v>63.716679750351766</v>
      </c>
      <c r="G373" s="27">
        <f t="shared" si="22"/>
        <v>8.6636830267028095</v>
      </c>
      <c r="H373" s="28">
        <f t="shared" si="23"/>
        <v>-1283133.21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69866497.579999998</v>
      </c>
      <c r="D374" s="18">
        <v>153266400</v>
      </c>
      <c r="E374" s="18">
        <v>100807316.67</v>
      </c>
      <c r="F374" s="19">
        <f t="shared" si="21"/>
        <v>144.28563068382167</v>
      </c>
      <c r="G374" s="19">
        <f t="shared" si="22"/>
        <v>65.772613351654371</v>
      </c>
      <c r="H374" s="20">
        <f t="shared" si="23"/>
        <v>30940819.090000004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69764567.879999995</v>
      </c>
      <c r="D375" s="26">
        <v>138683400</v>
      </c>
      <c r="E375" s="26">
        <v>93354867.439999998</v>
      </c>
      <c r="F375" s="27">
        <f t="shared" si="21"/>
        <v>133.81415563352587</v>
      </c>
      <c r="G375" s="27">
        <f t="shared" si="22"/>
        <v>67.315098591468043</v>
      </c>
      <c r="H375" s="28">
        <f t="shared" si="23"/>
        <v>23590299.560000002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101929.7</v>
      </c>
      <c r="D376" s="26">
        <v>14583000</v>
      </c>
      <c r="E376" s="26">
        <v>7452449.2300000004</v>
      </c>
      <c r="F376" s="27">
        <f t="shared" si="21"/>
        <v>7311.3618798053967</v>
      </c>
      <c r="G376" s="27">
        <f t="shared" si="22"/>
        <v>51.103677089762058</v>
      </c>
      <c r="H376" s="28">
        <f t="shared" si="23"/>
        <v>7350519.5300000003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2190151</v>
      </c>
      <c r="D377" s="18">
        <v>7300000</v>
      </c>
      <c r="E377" s="18">
        <v>2150072.83</v>
      </c>
      <c r="F377" s="19">
        <f t="shared" si="21"/>
        <v>98.170072748408671</v>
      </c>
      <c r="G377" s="19">
        <f t="shared" si="22"/>
        <v>29.453052465753427</v>
      </c>
      <c r="H377" s="20">
        <f t="shared" si="23"/>
        <v>-40078.169999999925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2159128.0299999998</v>
      </c>
      <c r="D378" s="26">
        <v>4286600</v>
      </c>
      <c r="E378" s="26">
        <v>2139119.5099999998</v>
      </c>
      <c r="F378" s="27">
        <f t="shared" si="21"/>
        <v>99.073305532511654</v>
      </c>
      <c r="G378" s="27">
        <f t="shared" si="22"/>
        <v>49.902475388419717</v>
      </c>
      <c r="H378" s="28">
        <f t="shared" si="23"/>
        <v>-20008.520000000019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31022.97</v>
      </c>
      <c r="D379" s="26">
        <v>3013400</v>
      </c>
      <c r="E379" s="26">
        <v>10953.32</v>
      </c>
      <c r="F379" s="27">
        <f t="shared" si="21"/>
        <v>35.307128879020929</v>
      </c>
      <c r="G379" s="27">
        <f t="shared" si="22"/>
        <v>0.36348709099356208</v>
      </c>
      <c r="H379" s="28">
        <f t="shared" si="23"/>
        <v>-20069.650000000001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39568307.640000001</v>
      </c>
      <c r="D380" s="18">
        <v>63979000</v>
      </c>
      <c r="E380" s="18">
        <v>40687704.200000003</v>
      </c>
      <c r="F380" s="19">
        <f t="shared" si="21"/>
        <v>102.8290230913702</v>
      </c>
      <c r="G380" s="19">
        <f t="shared" si="22"/>
        <v>63.595405054783605</v>
      </c>
      <c r="H380" s="20">
        <f t="shared" si="23"/>
        <v>1119396.5600000024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39522252.68</v>
      </c>
      <c r="D381" s="26">
        <v>61662000</v>
      </c>
      <c r="E381" s="26">
        <v>40659015.149999999</v>
      </c>
      <c r="F381" s="27">
        <f t="shared" si="21"/>
        <v>102.87625930435705</v>
      </c>
      <c r="G381" s="27">
        <f t="shared" si="22"/>
        <v>65.938528023742336</v>
      </c>
      <c r="H381" s="28">
        <f t="shared" si="23"/>
        <v>1136762.4699999988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46054.96</v>
      </c>
      <c r="D382" s="26">
        <v>2317000</v>
      </c>
      <c r="E382" s="26">
        <v>28689.05</v>
      </c>
      <c r="F382" s="27">
        <f t="shared" si="21"/>
        <v>62.293073319355827</v>
      </c>
      <c r="G382" s="27">
        <f t="shared" si="22"/>
        <v>1.2381981009926628</v>
      </c>
      <c r="H382" s="28">
        <f t="shared" si="23"/>
        <v>-17365.91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37960072</v>
      </c>
      <c r="D383" s="18">
        <v>67024000</v>
      </c>
      <c r="E383" s="18">
        <v>39431320.310000002</v>
      </c>
      <c r="F383" s="19">
        <f t="shared" si="21"/>
        <v>103.87577850221147</v>
      </c>
      <c r="G383" s="19">
        <f t="shared" si="22"/>
        <v>58.831642859274289</v>
      </c>
      <c r="H383" s="20">
        <f t="shared" si="23"/>
        <v>1471248.3100000024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37878710.979999997</v>
      </c>
      <c r="D384" s="26">
        <v>66816000</v>
      </c>
      <c r="E384" s="26">
        <v>39346566.909999996</v>
      </c>
      <c r="F384" s="27">
        <f t="shared" si="21"/>
        <v>103.8751475222455</v>
      </c>
      <c r="G384" s="27">
        <f t="shared" si="22"/>
        <v>58.887941376317045</v>
      </c>
      <c r="H384" s="28">
        <f t="shared" si="23"/>
        <v>1467855.9299999997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81361.02</v>
      </c>
      <c r="D385" s="26">
        <v>208000</v>
      </c>
      <c r="E385" s="26">
        <v>84753.4</v>
      </c>
      <c r="F385" s="27">
        <f t="shared" si="21"/>
        <v>104.16953966407991</v>
      </c>
      <c r="G385" s="27">
        <f t="shared" si="22"/>
        <v>40.746826923076917</v>
      </c>
      <c r="H385" s="28">
        <f t="shared" si="23"/>
        <v>3392.3799999999901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132620459.13</v>
      </c>
      <c r="D386" s="18">
        <v>230942538</v>
      </c>
      <c r="E386" s="18">
        <v>147429841.22999999</v>
      </c>
      <c r="F386" s="19">
        <f t="shared" si="21"/>
        <v>111.16674018258618</v>
      </c>
      <c r="G386" s="19">
        <f t="shared" si="22"/>
        <v>63.838322080793965</v>
      </c>
      <c r="H386" s="20">
        <f t="shared" si="23"/>
        <v>14809382.099999994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132620459.13</v>
      </c>
      <c r="D387" s="18">
        <v>230942538</v>
      </c>
      <c r="E387" s="18">
        <v>147429841.22999999</v>
      </c>
      <c r="F387" s="19">
        <f t="shared" si="21"/>
        <v>111.16674018258618</v>
      </c>
      <c r="G387" s="19">
        <f t="shared" si="22"/>
        <v>63.838322080793965</v>
      </c>
      <c r="H387" s="20">
        <f t="shared" si="23"/>
        <v>14809382.099999994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132339619.45</v>
      </c>
      <c r="D388" s="26">
        <v>226974490</v>
      </c>
      <c r="E388" s="26">
        <v>144926994.11000001</v>
      </c>
      <c r="F388" s="27">
        <f t="shared" si="21"/>
        <v>109.51141820742178</v>
      </c>
      <c r="G388" s="27">
        <f t="shared" si="22"/>
        <v>63.851666374489938</v>
      </c>
      <c r="H388" s="28">
        <f t="shared" si="23"/>
        <v>12587374.660000011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280839.67999999999</v>
      </c>
      <c r="D389" s="26">
        <v>3968048</v>
      </c>
      <c r="E389" s="26">
        <v>2502847.12</v>
      </c>
      <c r="F389" s="27">
        <f t="shared" si="21"/>
        <v>891.20138578707963</v>
      </c>
      <c r="G389" s="27">
        <f t="shared" si="22"/>
        <v>63.075021269903999</v>
      </c>
      <c r="H389" s="28">
        <f t="shared" si="23"/>
        <v>2222007.44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301479148.41000003</v>
      </c>
      <c r="D390" s="18">
        <v>503084093</v>
      </c>
      <c r="E390" s="18">
        <v>314188419.29000002</v>
      </c>
      <c r="F390" s="19">
        <f t="shared" si="21"/>
        <v>104.21563844366307</v>
      </c>
      <c r="G390" s="19">
        <f t="shared" si="22"/>
        <v>62.452465435038121</v>
      </c>
      <c r="H390" s="20">
        <f t="shared" si="23"/>
        <v>12709270.879999995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53375680.329999998</v>
      </c>
      <c r="D391" s="18">
        <v>172725258</v>
      </c>
      <c r="E391" s="18">
        <v>58987478.840000004</v>
      </c>
      <c r="F391" s="19">
        <f t="shared" si="21"/>
        <v>110.51377420447767</v>
      </c>
      <c r="G391" s="19">
        <f t="shared" si="22"/>
        <v>34.15104398917731</v>
      </c>
      <c r="H391" s="20">
        <f t="shared" si="23"/>
        <v>5611798.5100000054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53222675.770000003</v>
      </c>
      <c r="D392" s="26">
        <v>150065074</v>
      </c>
      <c r="E392" s="26">
        <v>58650540.259999998</v>
      </c>
      <c r="F392" s="27">
        <f t="shared" si="21"/>
        <v>110.19840587019023</v>
      </c>
      <c r="G392" s="27">
        <f t="shared" si="22"/>
        <v>39.083404750128601</v>
      </c>
      <c r="H392" s="28">
        <f t="shared" si="23"/>
        <v>5427864.4899999946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153004.56</v>
      </c>
      <c r="D393" s="26">
        <v>22660184</v>
      </c>
      <c r="E393" s="26">
        <v>336938.58</v>
      </c>
      <c r="F393" s="27">
        <f t="shared" si="21"/>
        <v>220.2147308550804</v>
      </c>
      <c r="G393" s="27">
        <f t="shared" si="22"/>
        <v>1.4869189941264378</v>
      </c>
      <c r="H393" s="28">
        <f t="shared" si="23"/>
        <v>183934.02000000002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241750433.5</v>
      </c>
      <c r="D394" s="18">
        <v>316448046</v>
      </c>
      <c r="E394" s="18">
        <v>251411895.59999999</v>
      </c>
      <c r="F394" s="19">
        <f t="shared" si="21"/>
        <v>103.99646112733858</v>
      </c>
      <c r="G394" s="19">
        <f t="shared" si="22"/>
        <v>79.448079638323946</v>
      </c>
      <c r="H394" s="20">
        <f t="shared" si="23"/>
        <v>9661462.099999994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239312715.24000001</v>
      </c>
      <c r="D395" s="26">
        <v>311010207</v>
      </c>
      <c r="E395" s="26">
        <v>247519963.25</v>
      </c>
      <c r="F395" s="27">
        <f t="shared" si="21"/>
        <v>103.42950770575194</v>
      </c>
      <c r="G395" s="27">
        <f t="shared" si="22"/>
        <v>79.585800619720487</v>
      </c>
      <c r="H395" s="28">
        <f t="shared" si="23"/>
        <v>8207248.0099999905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2437718.2599999998</v>
      </c>
      <c r="D396" s="26">
        <v>5437839</v>
      </c>
      <c r="E396" s="26">
        <v>3891932.35</v>
      </c>
      <c r="F396" s="27">
        <f t="shared" si="21"/>
        <v>159.65472359385782</v>
      </c>
      <c r="G396" s="27">
        <f t="shared" si="22"/>
        <v>71.571305255635551</v>
      </c>
      <c r="H396" s="28">
        <f t="shared" si="23"/>
        <v>1454214.0900000003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6353034.5800000001</v>
      </c>
      <c r="D397" s="18">
        <v>13910789</v>
      </c>
      <c r="E397" s="18">
        <v>3789044.85</v>
      </c>
      <c r="F397" s="19">
        <f t="shared" si="21"/>
        <v>59.64149576531976</v>
      </c>
      <c r="G397" s="19">
        <f t="shared" si="22"/>
        <v>27.238173550040905</v>
      </c>
      <c r="H397" s="20">
        <f t="shared" si="23"/>
        <v>-2563989.73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6264334.5800000001</v>
      </c>
      <c r="D398" s="26">
        <v>13076209</v>
      </c>
      <c r="E398" s="26">
        <v>3757050.54</v>
      </c>
      <c r="F398" s="27">
        <f t="shared" si="21"/>
        <v>59.975253429072104</v>
      </c>
      <c r="G398" s="27">
        <f t="shared" si="22"/>
        <v>28.731955416130166</v>
      </c>
      <c r="H398" s="28">
        <f t="shared" si="23"/>
        <v>-2507284.04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88700</v>
      </c>
      <c r="D399" s="26">
        <v>834580</v>
      </c>
      <c r="E399" s="26">
        <v>31994.31</v>
      </c>
      <c r="F399" s="27">
        <f t="shared" si="21"/>
        <v>36.070248027057502</v>
      </c>
      <c r="G399" s="27">
        <f t="shared" si="22"/>
        <v>3.8335821610870138</v>
      </c>
      <c r="H399" s="28">
        <f t="shared" si="23"/>
        <v>-56705.69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8343131254.4099998</v>
      </c>
      <c r="D400" s="18">
        <v>11550911307</v>
      </c>
      <c r="E400" s="18">
        <v>9127936529.6299992</v>
      </c>
      <c r="F400" s="19">
        <f t="shared" si="21"/>
        <v>109.40660348361615</v>
      </c>
      <c r="G400" s="19">
        <f t="shared" si="22"/>
        <v>79.02351846558075</v>
      </c>
      <c r="H400" s="20">
        <f t="shared" si="23"/>
        <v>784805275.21999931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2673021403</v>
      </c>
      <c r="D401" s="18">
        <v>4192244752</v>
      </c>
      <c r="E401" s="18">
        <v>3085756544.3200002</v>
      </c>
      <c r="F401" s="19">
        <f t="shared" si="21"/>
        <v>115.44077203634721</v>
      </c>
      <c r="G401" s="19">
        <f t="shared" si="22"/>
        <v>73.606307047027116</v>
      </c>
      <c r="H401" s="20">
        <f t="shared" si="23"/>
        <v>412735141.32000017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2649219137.0300002</v>
      </c>
      <c r="D402" s="26">
        <v>3895000631</v>
      </c>
      <c r="E402" s="26">
        <v>3044221168.73</v>
      </c>
      <c r="F402" s="27">
        <f t="shared" si="21"/>
        <v>114.9101305429505</v>
      </c>
      <c r="G402" s="27">
        <f t="shared" si="22"/>
        <v>78.157141862860968</v>
      </c>
      <c r="H402" s="28">
        <f t="shared" si="23"/>
        <v>395002031.69999981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23802265.969999999</v>
      </c>
      <c r="D403" s="26">
        <v>297244121</v>
      </c>
      <c r="E403" s="26">
        <v>41535375.590000004</v>
      </c>
      <c r="F403" s="27">
        <f t="shared" si="21"/>
        <v>174.5017707236384</v>
      </c>
      <c r="G403" s="27">
        <f t="shared" si="22"/>
        <v>13.973489349516857</v>
      </c>
      <c r="H403" s="28">
        <f t="shared" si="23"/>
        <v>17733109.620000005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25921903.350000001</v>
      </c>
      <c r="D404" s="18">
        <v>35000000</v>
      </c>
      <c r="E404" s="18">
        <v>27351972.07</v>
      </c>
      <c r="F404" s="19">
        <f t="shared" si="21"/>
        <v>105.51683532143097</v>
      </c>
      <c r="G404" s="19">
        <f t="shared" si="22"/>
        <v>78.148491628571421</v>
      </c>
      <c r="H404" s="20">
        <f t="shared" si="23"/>
        <v>1430068.7199999988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25536619.629999999</v>
      </c>
      <c r="D405" s="26">
        <v>33613279</v>
      </c>
      <c r="E405" s="26">
        <v>26492075.84</v>
      </c>
      <c r="F405" s="27">
        <f t="shared" si="21"/>
        <v>103.74151404470757</v>
      </c>
      <c r="G405" s="27">
        <f t="shared" si="22"/>
        <v>78.814315735159312</v>
      </c>
      <c r="H405" s="28">
        <f t="shared" si="23"/>
        <v>955456.21000000089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385283.72</v>
      </c>
      <c r="D406" s="26">
        <v>1386721</v>
      </c>
      <c r="E406" s="26">
        <v>859896.23</v>
      </c>
      <c r="F406" s="27">
        <f t="shared" si="21"/>
        <v>223.18519713212902</v>
      </c>
      <c r="G406" s="27">
        <f t="shared" si="22"/>
        <v>62.009317663755006</v>
      </c>
      <c r="H406" s="28">
        <f t="shared" si="23"/>
        <v>474612.51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49723838.159999996</v>
      </c>
      <c r="D407" s="18">
        <v>73976512</v>
      </c>
      <c r="E407" s="18">
        <v>127840390.31999999</v>
      </c>
      <c r="F407" s="19">
        <f t="shared" si="21"/>
        <v>257.10080929118686</v>
      </c>
      <c r="G407" s="19">
        <f t="shared" si="22"/>
        <v>172.81213572221409</v>
      </c>
      <c r="H407" s="20">
        <f t="shared" si="23"/>
        <v>78116552.159999996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49422615.619999997</v>
      </c>
      <c r="D408" s="26">
        <v>71567111</v>
      </c>
      <c r="E408" s="26">
        <v>126271482.02</v>
      </c>
      <c r="F408" s="27">
        <f t="shared" si="21"/>
        <v>255.49332109590196</v>
      </c>
      <c r="G408" s="27">
        <f t="shared" si="22"/>
        <v>176.43786406300515</v>
      </c>
      <c r="H408" s="28">
        <f t="shared" si="23"/>
        <v>76848866.400000006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301222.53999999998</v>
      </c>
      <c r="D409" s="26">
        <v>2409401</v>
      </c>
      <c r="E409" s="26">
        <v>1568908.3</v>
      </c>
      <c r="F409" s="27">
        <f t="shared" si="21"/>
        <v>520.84691271775353</v>
      </c>
      <c r="G409" s="27">
        <f t="shared" si="22"/>
        <v>65.116113922091017</v>
      </c>
      <c r="H409" s="28">
        <f t="shared" si="23"/>
        <v>1267685.76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143480638</v>
      </c>
      <c r="D410" s="18">
        <v>193376561</v>
      </c>
      <c r="E410" s="18">
        <v>140897426</v>
      </c>
      <c r="F410" s="19">
        <f t="shared" si="21"/>
        <v>98.199609343805676</v>
      </c>
      <c r="G410" s="19">
        <f t="shared" si="22"/>
        <v>72.861687720260988</v>
      </c>
      <c r="H410" s="20">
        <f t="shared" si="23"/>
        <v>-2583212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141986814</v>
      </c>
      <c r="D411" s="26">
        <v>183050063</v>
      </c>
      <c r="E411" s="26">
        <v>140176001</v>
      </c>
      <c r="F411" s="27">
        <f t="shared" si="21"/>
        <v>98.724661150576992</v>
      </c>
      <c r="G411" s="27">
        <f t="shared" si="22"/>
        <v>76.577958347930206</v>
      </c>
      <c r="H411" s="28">
        <f t="shared" si="23"/>
        <v>-1810813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1493824</v>
      </c>
      <c r="D412" s="26">
        <v>10326498</v>
      </c>
      <c r="E412" s="26">
        <v>721425</v>
      </c>
      <c r="F412" s="27">
        <f t="shared" si="21"/>
        <v>48.293841844822417</v>
      </c>
      <c r="G412" s="27">
        <f t="shared" si="22"/>
        <v>6.9861534859155539</v>
      </c>
      <c r="H412" s="28">
        <f t="shared" si="23"/>
        <v>-772399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696421064.90999997</v>
      </c>
      <c r="D413" s="18">
        <v>1052560578</v>
      </c>
      <c r="E413" s="18">
        <v>718460718.73000002</v>
      </c>
      <c r="F413" s="19">
        <f t="shared" si="21"/>
        <v>103.16470235185207</v>
      </c>
      <c r="G413" s="19">
        <f t="shared" si="22"/>
        <v>68.25837236799876</v>
      </c>
      <c r="H413" s="20">
        <f t="shared" si="23"/>
        <v>22039653.820000052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655284627.33000004</v>
      </c>
      <c r="D414" s="26">
        <v>890662630</v>
      </c>
      <c r="E414" s="26">
        <v>671883382.28999996</v>
      </c>
      <c r="F414" s="27">
        <f t="shared" si="21"/>
        <v>102.53306033252034</v>
      </c>
      <c r="G414" s="27">
        <f t="shared" si="22"/>
        <v>75.436350382186788</v>
      </c>
      <c r="H414" s="28">
        <f t="shared" si="23"/>
        <v>16598754.959999919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41136437.579999998</v>
      </c>
      <c r="D415" s="26">
        <v>161897948</v>
      </c>
      <c r="E415" s="26">
        <v>46577336.439999998</v>
      </c>
      <c r="F415" s="27">
        <f t="shared" si="21"/>
        <v>113.22647069138844</v>
      </c>
      <c r="G415" s="27">
        <f t="shared" si="22"/>
        <v>28.769565652555396</v>
      </c>
      <c r="H415" s="28">
        <f t="shared" si="23"/>
        <v>5440898.8599999994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290102569.73000002</v>
      </c>
      <c r="D416" s="18">
        <v>359968514</v>
      </c>
      <c r="E416" s="18">
        <v>298199847.97000003</v>
      </c>
      <c r="F416" s="19">
        <f t="shared" si="21"/>
        <v>102.79117770226446</v>
      </c>
      <c r="G416" s="19">
        <f t="shared" si="22"/>
        <v>82.840536428138833</v>
      </c>
      <c r="H416" s="20">
        <f t="shared" si="23"/>
        <v>8097278.2400000095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286575521.66000003</v>
      </c>
      <c r="D417" s="26">
        <v>340656667</v>
      </c>
      <c r="E417" s="26">
        <v>293379892.13999999</v>
      </c>
      <c r="F417" s="27">
        <f t="shared" si="21"/>
        <v>102.37437253558342</v>
      </c>
      <c r="G417" s="27">
        <f t="shared" si="22"/>
        <v>86.121870070430759</v>
      </c>
      <c r="H417" s="28">
        <f t="shared" si="23"/>
        <v>6804370.4799999595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3527048.07</v>
      </c>
      <c r="D418" s="26">
        <v>19311847</v>
      </c>
      <c r="E418" s="26">
        <v>4819955.83</v>
      </c>
      <c r="F418" s="27">
        <f t="shared" si="21"/>
        <v>136.65693617836064</v>
      </c>
      <c r="G418" s="27">
        <f t="shared" si="22"/>
        <v>24.958543996335514</v>
      </c>
      <c r="H418" s="28">
        <f t="shared" si="23"/>
        <v>1292907.7600000002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778929683.44000006</v>
      </c>
      <c r="D419" s="18">
        <v>980166249</v>
      </c>
      <c r="E419" s="18">
        <v>837660601.22000003</v>
      </c>
      <c r="F419" s="19">
        <f t="shared" si="21"/>
        <v>107.5399511699985</v>
      </c>
      <c r="G419" s="19">
        <f t="shared" si="22"/>
        <v>85.461073779535951</v>
      </c>
      <c r="H419" s="20">
        <f t="shared" si="23"/>
        <v>58730917.779999971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761841462.05999994</v>
      </c>
      <c r="D420" s="26">
        <v>915784773</v>
      </c>
      <c r="E420" s="26">
        <v>825105606.38</v>
      </c>
      <c r="F420" s="27">
        <f t="shared" si="21"/>
        <v>108.30410885605195</v>
      </c>
      <c r="G420" s="27">
        <f t="shared" si="22"/>
        <v>90.098201095553705</v>
      </c>
      <c r="H420" s="28">
        <f t="shared" si="23"/>
        <v>63264144.320000052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17088221.379999999</v>
      </c>
      <c r="D421" s="26">
        <v>64381476</v>
      </c>
      <c r="E421" s="26">
        <v>12554994.84</v>
      </c>
      <c r="F421" s="27">
        <f t="shared" si="21"/>
        <v>73.471630316624569</v>
      </c>
      <c r="G421" s="27">
        <f t="shared" si="22"/>
        <v>19.500942848840559</v>
      </c>
      <c r="H421" s="28">
        <f t="shared" si="23"/>
        <v>-4533226.5399999991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611485194.91999996</v>
      </c>
      <c r="D422" s="18">
        <v>777233144</v>
      </c>
      <c r="E422" s="18">
        <v>641317607.70000005</v>
      </c>
      <c r="F422" s="19">
        <f t="shared" si="21"/>
        <v>104.87868112389917</v>
      </c>
      <c r="G422" s="19">
        <f t="shared" si="22"/>
        <v>82.512900106071655</v>
      </c>
      <c r="H422" s="20">
        <f t="shared" si="23"/>
        <v>29832412.780000091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590182484.19000006</v>
      </c>
      <c r="D423" s="26">
        <v>760726689</v>
      </c>
      <c r="E423" s="26">
        <v>622850797.00999999</v>
      </c>
      <c r="F423" s="27">
        <f t="shared" si="21"/>
        <v>105.53529013400589</v>
      </c>
      <c r="G423" s="27">
        <f t="shared" si="22"/>
        <v>81.875765109379515</v>
      </c>
      <c r="H423" s="28">
        <f t="shared" si="23"/>
        <v>32668312.819999933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21302710.73</v>
      </c>
      <c r="D424" s="26">
        <v>16506455</v>
      </c>
      <c r="E424" s="26">
        <v>18466810.690000001</v>
      </c>
      <c r="F424" s="27">
        <f t="shared" ref="F424:F486" si="24">IF(C424=0,"x",E424/C424*100)</f>
        <v>86.687609497479201</v>
      </c>
      <c r="G424" s="27">
        <f t="shared" ref="G424:G486" si="25">IF(D424=0,"x",E424/D424*100)</f>
        <v>111.8762974242501</v>
      </c>
      <c r="H424" s="28">
        <f t="shared" si="23"/>
        <v>-2835900.0399999991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764552658.25999999</v>
      </c>
      <c r="D425" s="18">
        <v>939228532</v>
      </c>
      <c r="E425" s="18">
        <v>826365721.17999995</v>
      </c>
      <c r="F425" s="19">
        <f t="shared" si="24"/>
        <v>108.08486665400872</v>
      </c>
      <c r="G425" s="19">
        <f t="shared" si="25"/>
        <v>87.983455892287552</v>
      </c>
      <c r="H425" s="20">
        <f t="shared" ref="H425:H487" si="26">+E425-C425</f>
        <v>61813062.919999957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749871064.22000003</v>
      </c>
      <c r="D426" s="26">
        <v>902958817</v>
      </c>
      <c r="E426" s="26">
        <v>812757072.32000005</v>
      </c>
      <c r="F426" s="27">
        <f t="shared" si="24"/>
        <v>108.38624279567483</v>
      </c>
      <c r="G426" s="27">
        <f t="shared" si="25"/>
        <v>90.010425394627944</v>
      </c>
      <c r="H426" s="28">
        <f t="shared" si="26"/>
        <v>62886008.100000024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14681594.039999999</v>
      </c>
      <c r="D427" s="26">
        <v>36269715</v>
      </c>
      <c r="E427" s="26">
        <v>13608648.859999999</v>
      </c>
      <c r="F427" s="27">
        <f t="shared" si="24"/>
        <v>92.691902683885957</v>
      </c>
      <c r="G427" s="27">
        <f t="shared" si="25"/>
        <v>37.520694221060182</v>
      </c>
      <c r="H427" s="28">
        <f t="shared" si="26"/>
        <v>-1072945.1799999997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43916557.280000001</v>
      </c>
      <c r="D428" s="18">
        <v>55923208</v>
      </c>
      <c r="E428" s="18">
        <v>46192797.219999999</v>
      </c>
      <c r="F428" s="19">
        <f t="shared" si="24"/>
        <v>105.1831019573946</v>
      </c>
      <c r="G428" s="19">
        <f t="shared" si="25"/>
        <v>82.600406650491152</v>
      </c>
      <c r="H428" s="20">
        <f t="shared" si="26"/>
        <v>2276239.9399999976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42627065.939999998</v>
      </c>
      <c r="D429" s="26">
        <v>54573208</v>
      </c>
      <c r="E429" s="26">
        <v>44792927.130000003</v>
      </c>
      <c r="F429" s="27">
        <f t="shared" si="24"/>
        <v>105.08095301010999</v>
      </c>
      <c r="G429" s="27">
        <f t="shared" si="25"/>
        <v>82.0786037170474</v>
      </c>
      <c r="H429" s="28">
        <f t="shared" si="26"/>
        <v>2165861.1900000051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1289491.3400000001</v>
      </c>
      <c r="D430" s="26">
        <v>1350000</v>
      </c>
      <c r="E430" s="26">
        <v>1399870.09</v>
      </c>
      <c r="F430" s="27">
        <f t="shared" si="24"/>
        <v>108.55986749007558</v>
      </c>
      <c r="G430" s="27">
        <f t="shared" si="25"/>
        <v>103.69408074074076</v>
      </c>
      <c r="H430" s="28">
        <f t="shared" si="26"/>
        <v>110378.75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162832217.13</v>
      </c>
      <c r="D431" s="18">
        <v>200392855</v>
      </c>
      <c r="E431" s="18">
        <v>160584074.28</v>
      </c>
      <c r="F431" s="19">
        <f t="shared" si="24"/>
        <v>98.619350095684595</v>
      </c>
      <c r="G431" s="19">
        <f t="shared" si="25"/>
        <v>80.134630688304725</v>
      </c>
      <c r="H431" s="20">
        <f t="shared" si="26"/>
        <v>-2248142.849999994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161591096.72</v>
      </c>
      <c r="D432" s="26">
        <v>194297855</v>
      </c>
      <c r="E432" s="26">
        <v>160020072.34999999</v>
      </c>
      <c r="F432" s="27">
        <f t="shared" si="24"/>
        <v>99.027777890063945</v>
      </c>
      <c r="G432" s="27">
        <f t="shared" si="25"/>
        <v>82.358126058571258</v>
      </c>
      <c r="H432" s="28">
        <f t="shared" si="26"/>
        <v>-1571024.3700000048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1241120.4099999999</v>
      </c>
      <c r="D433" s="26">
        <v>6095000</v>
      </c>
      <c r="E433" s="26">
        <v>564001.93000000005</v>
      </c>
      <c r="F433" s="27">
        <f t="shared" si="24"/>
        <v>45.442966327497594</v>
      </c>
      <c r="G433" s="27">
        <f t="shared" si="25"/>
        <v>9.2535181296144398</v>
      </c>
      <c r="H433" s="28">
        <f t="shared" si="26"/>
        <v>-677118.47999999986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7222459.1600000001</v>
      </c>
      <c r="D434" s="18">
        <v>8678100</v>
      </c>
      <c r="E434" s="18">
        <v>7228706.9699999997</v>
      </c>
      <c r="F434" s="19">
        <f t="shared" si="24"/>
        <v>100.0865053005021</v>
      </c>
      <c r="G434" s="19">
        <f t="shared" si="25"/>
        <v>83.298267708369337</v>
      </c>
      <c r="H434" s="20">
        <f t="shared" si="26"/>
        <v>6247.8099999995902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7222437.5999999996</v>
      </c>
      <c r="D435" s="26">
        <v>8673800</v>
      </c>
      <c r="E435" s="26">
        <v>7228706.9699999997</v>
      </c>
      <c r="F435" s="27">
        <f t="shared" si="24"/>
        <v>100.08680407290747</v>
      </c>
      <c r="G435" s="27">
        <f t="shared" si="25"/>
        <v>83.339562475500927</v>
      </c>
      <c r="H435" s="28">
        <f t="shared" si="26"/>
        <v>6269.3700000001118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21.56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-21.56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411093862.06</v>
      </c>
      <c r="D437" s="18">
        <v>538468456</v>
      </c>
      <c r="E437" s="18">
        <v>434350688.70999998</v>
      </c>
      <c r="F437" s="19">
        <f t="shared" si="24"/>
        <v>105.65730330622294</v>
      </c>
      <c r="G437" s="19">
        <f t="shared" si="25"/>
        <v>80.664091623224067</v>
      </c>
      <c r="H437" s="20">
        <f t="shared" si="26"/>
        <v>23256826.649999976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405906382.93000001</v>
      </c>
      <c r="D438" s="26">
        <v>510610884</v>
      </c>
      <c r="E438" s="26">
        <v>431104096.26999998</v>
      </c>
      <c r="F438" s="27">
        <f t="shared" si="24"/>
        <v>106.20776474568162</v>
      </c>
      <c r="G438" s="27">
        <f t="shared" si="25"/>
        <v>84.429084803840567</v>
      </c>
      <c r="H438" s="28">
        <f t="shared" si="26"/>
        <v>25197713.339999974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5187479.13</v>
      </c>
      <c r="D439" s="26">
        <v>27857572</v>
      </c>
      <c r="E439" s="26">
        <v>3246592.44</v>
      </c>
      <c r="F439" s="27">
        <f t="shared" si="24"/>
        <v>62.585166294442516</v>
      </c>
      <c r="G439" s="27">
        <f t="shared" si="25"/>
        <v>11.654254864709673</v>
      </c>
      <c r="H439" s="28">
        <f t="shared" si="26"/>
        <v>-1940886.69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1531312568.45</v>
      </c>
      <c r="D440" s="18">
        <v>1934773229</v>
      </c>
      <c r="E440" s="18">
        <v>1621634620.5699999</v>
      </c>
      <c r="F440" s="19">
        <f t="shared" si="24"/>
        <v>105.89834198327152</v>
      </c>
      <c r="G440" s="19">
        <f t="shared" si="25"/>
        <v>83.815229416222195</v>
      </c>
      <c r="H440" s="20">
        <f t="shared" si="26"/>
        <v>90322052.119999886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1484058303.75</v>
      </c>
      <c r="D441" s="26">
        <v>1825932596</v>
      </c>
      <c r="E441" s="26">
        <v>1562625984.72</v>
      </c>
      <c r="F441" s="27">
        <f t="shared" si="24"/>
        <v>105.2941101283872</v>
      </c>
      <c r="G441" s="27">
        <f t="shared" si="25"/>
        <v>85.579609463305729</v>
      </c>
      <c r="H441" s="28">
        <f t="shared" si="26"/>
        <v>78567680.970000029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47254264.700000003</v>
      </c>
      <c r="D442" s="26">
        <v>108840633</v>
      </c>
      <c r="E442" s="26">
        <v>59008635.850000001</v>
      </c>
      <c r="F442" s="27">
        <f t="shared" si="24"/>
        <v>124.87473083037941</v>
      </c>
      <c r="G442" s="27">
        <f t="shared" si="25"/>
        <v>54.215630894024656</v>
      </c>
      <c r="H442" s="28">
        <f t="shared" si="26"/>
        <v>11754371.149999999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11126479.460000001</v>
      </c>
      <c r="D443" s="18">
        <v>18123747</v>
      </c>
      <c r="E443" s="18">
        <v>11901152.52</v>
      </c>
      <c r="F443" s="19">
        <f t="shared" si="24"/>
        <v>106.96242744872688</v>
      </c>
      <c r="G443" s="19">
        <f t="shared" si="25"/>
        <v>65.666070708226059</v>
      </c>
      <c r="H443" s="20">
        <f t="shared" si="26"/>
        <v>774673.05999999866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11081143.439999999</v>
      </c>
      <c r="D444" s="26">
        <v>16919593</v>
      </c>
      <c r="E444" s="26">
        <v>11674439.890000001</v>
      </c>
      <c r="F444" s="27">
        <f t="shared" si="24"/>
        <v>105.35410856481072</v>
      </c>
      <c r="G444" s="27">
        <f t="shared" si="25"/>
        <v>68.999531430809242</v>
      </c>
      <c r="H444" s="28">
        <f t="shared" si="26"/>
        <v>593296.45000000112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45336.02</v>
      </c>
      <c r="D445" s="26">
        <v>1204154</v>
      </c>
      <c r="E445" s="26">
        <v>226712.63</v>
      </c>
      <c r="F445" s="27">
        <f t="shared" si="24"/>
        <v>500.0717531005148</v>
      </c>
      <c r="G445" s="27">
        <f t="shared" si="25"/>
        <v>18.827544483512906</v>
      </c>
      <c r="H445" s="28">
        <f t="shared" si="26"/>
        <v>181376.61000000002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3640647.81</v>
      </c>
      <c r="D446" s="18">
        <v>13148723</v>
      </c>
      <c r="E446" s="18">
        <v>4549598.79</v>
      </c>
      <c r="F446" s="19">
        <f t="shared" si="24"/>
        <v>124.96673744445496</v>
      </c>
      <c r="G446" s="19">
        <f t="shared" si="25"/>
        <v>34.601069548731083</v>
      </c>
      <c r="H446" s="20">
        <f t="shared" si="26"/>
        <v>908950.98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3001723.61</v>
      </c>
      <c r="D447" s="26">
        <v>6432893</v>
      </c>
      <c r="E447" s="26">
        <v>3699239.12</v>
      </c>
      <c r="F447" s="27">
        <f t="shared" si="24"/>
        <v>123.23716639587614</v>
      </c>
      <c r="G447" s="27">
        <f t="shared" si="25"/>
        <v>57.505062185862563</v>
      </c>
      <c r="H447" s="28">
        <f t="shared" si="26"/>
        <v>697515.51000000024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638924.19999999995</v>
      </c>
      <c r="D448" s="26">
        <v>6715830</v>
      </c>
      <c r="E448" s="26">
        <v>850359.67</v>
      </c>
      <c r="F448" s="27">
        <f t="shared" si="24"/>
        <v>133.09241847467982</v>
      </c>
      <c r="G448" s="27">
        <f t="shared" si="25"/>
        <v>12.662018990951232</v>
      </c>
      <c r="H448" s="28">
        <f t="shared" si="26"/>
        <v>211435.47000000009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3441287.72</v>
      </c>
      <c r="D449" s="18">
        <v>7447120</v>
      </c>
      <c r="E449" s="18">
        <v>3404738.63</v>
      </c>
      <c r="F449" s="19">
        <f t="shared" si="24"/>
        <v>98.937924028043767</v>
      </c>
      <c r="G449" s="19">
        <f t="shared" si="25"/>
        <v>45.718863533822471</v>
      </c>
      <c r="H449" s="20">
        <f t="shared" si="26"/>
        <v>-36549.090000000317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3237602.72</v>
      </c>
      <c r="D450" s="26">
        <v>6945820</v>
      </c>
      <c r="E450" s="26">
        <v>3390099.88</v>
      </c>
      <c r="F450" s="27">
        <f t="shared" si="24"/>
        <v>104.71018754271368</v>
      </c>
      <c r="G450" s="27">
        <f t="shared" si="25"/>
        <v>48.80777042883345</v>
      </c>
      <c r="H450" s="28">
        <f t="shared" si="26"/>
        <v>152497.15999999968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203685</v>
      </c>
      <c r="D451" s="26">
        <v>501300</v>
      </c>
      <c r="E451" s="26">
        <v>14638.75</v>
      </c>
      <c r="F451" s="27">
        <f t="shared" si="24"/>
        <v>7.1869553477182908</v>
      </c>
      <c r="G451" s="27">
        <f t="shared" si="25"/>
        <v>2.9201575902653101</v>
      </c>
      <c r="H451" s="28">
        <f t="shared" si="26"/>
        <v>-189046.25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3754163.04</v>
      </c>
      <c r="D452" s="18">
        <v>7370020</v>
      </c>
      <c r="E452" s="18">
        <v>3982767.08</v>
      </c>
      <c r="F452" s="19">
        <f t="shared" si="24"/>
        <v>106.08934768054186</v>
      </c>
      <c r="G452" s="19">
        <f t="shared" si="25"/>
        <v>54.040112238501393</v>
      </c>
      <c r="H452" s="20">
        <f t="shared" si="26"/>
        <v>228604.04000000004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3438775.62</v>
      </c>
      <c r="D453" s="26">
        <v>6291013</v>
      </c>
      <c r="E453" s="26">
        <v>3788864.95</v>
      </c>
      <c r="F453" s="27">
        <f t="shared" si="24"/>
        <v>110.18063894497425</v>
      </c>
      <c r="G453" s="27">
        <f t="shared" si="25"/>
        <v>60.226627253830188</v>
      </c>
      <c r="H453" s="28">
        <f t="shared" si="26"/>
        <v>350089.33000000007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315387.42</v>
      </c>
      <c r="D454" s="26">
        <v>1079007</v>
      </c>
      <c r="E454" s="26">
        <v>193902.13</v>
      </c>
      <c r="F454" s="27">
        <f t="shared" si="24"/>
        <v>61.480616443103543</v>
      </c>
      <c r="G454" s="27">
        <f t="shared" si="25"/>
        <v>17.970423732190802</v>
      </c>
      <c r="H454" s="28">
        <f t="shared" si="26"/>
        <v>-121485.28999999998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131152058.53</v>
      </c>
      <c r="D455" s="18">
        <v>162831007</v>
      </c>
      <c r="E455" s="18">
        <v>130256555.34999999</v>
      </c>
      <c r="F455" s="19">
        <f t="shared" si="24"/>
        <v>99.317202345096874</v>
      </c>
      <c r="G455" s="19">
        <f t="shared" si="25"/>
        <v>79.99493324388763</v>
      </c>
      <c r="H455" s="20">
        <f t="shared" si="26"/>
        <v>-895503.18000000715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127560583.25</v>
      </c>
      <c r="D456" s="26">
        <v>159372007</v>
      </c>
      <c r="E456" s="26">
        <v>127475457.31</v>
      </c>
      <c r="F456" s="27">
        <f t="shared" si="24"/>
        <v>99.933266266246861</v>
      </c>
      <c r="G456" s="27">
        <f t="shared" si="25"/>
        <v>79.98610277274102</v>
      </c>
      <c r="H456" s="28">
        <f t="shared" si="26"/>
        <v>-85125.939999997616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3591475.28</v>
      </c>
      <c r="D457" s="26">
        <v>3459000</v>
      </c>
      <c r="E457" s="26">
        <v>2781098.04</v>
      </c>
      <c r="F457" s="27">
        <f t="shared" si="24"/>
        <v>77.436090274300867</v>
      </c>
      <c r="G457" s="27">
        <f t="shared" si="25"/>
        <v>80.401793581960106</v>
      </c>
      <c r="H457" s="28">
        <f t="shared" si="26"/>
        <v>-810377.23999999976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4120498203.8200002</v>
      </c>
      <c r="D458" s="30">
        <v>5505348636</v>
      </c>
      <c r="E458" s="30">
        <v>4528052725.6899996</v>
      </c>
      <c r="F458" s="19">
        <f t="shared" si="24"/>
        <v>109.89090400505859</v>
      </c>
      <c r="G458" s="19">
        <f t="shared" si="25"/>
        <v>82.248246661085744</v>
      </c>
      <c r="H458" s="31">
        <f t="shared" si="26"/>
        <v>407554521.86999941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1714968095.1300001</v>
      </c>
      <c r="D459" s="18">
        <v>2397703030</v>
      </c>
      <c r="E459" s="18">
        <v>1974880995.72</v>
      </c>
      <c r="F459" s="19">
        <f t="shared" si="24"/>
        <v>115.15555311659007</v>
      </c>
      <c r="G459" s="19">
        <f t="shared" si="25"/>
        <v>82.365537808908712</v>
      </c>
      <c r="H459" s="20">
        <f t="shared" si="26"/>
        <v>259912900.58999991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1714759887.5699999</v>
      </c>
      <c r="D460" s="26">
        <v>2390379330</v>
      </c>
      <c r="E460" s="26">
        <v>1974726448.3800001</v>
      </c>
      <c r="F460" s="27">
        <f t="shared" si="24"/>
        <v>115.1605226302792</v>
      </c>
      <c r="G460" s="27">
        <f t="shared" si="25"/>
        <v>82.611425876913032</v>
      </c>
      <c r="H460" s="28">
        <f t="shared" si="26"/>
        <v>259966560.81000018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208207.56</v>
      </c>
      <c r="D461" s="26">
        <v>7323700</v>
      </c>
      <c r="E461" s="26">
        <v>154547.34</v>
      </c>
      <c r="F461" s="27">
        <f t="shared" si="24"/>
        <v>74.227535253763122</v>
      </c>
      <c r="G461" s="27">
        <f t="shared" si="25"/>
        <v>2.1102358097682865</v>
      </c>
      <c r="H461" s="28">
        <f t="shared" si="26"/>
        <v>-53660.22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2405530108.6900001</v>
      </c>
      <c r="D462" s="18">
        <v>3107645606</v>
      </c>
      <c r="E462" s="18">
        <v>2553171729.9699998</v>
      </c>
      <c r="F462" s="19">
        <f t="shared" si="24"/>
        <v>106.13759190735725</v>
      </c>
      <c r="G462" s="19">
        <f t="shared" si="25"/>
        <v>82.157750711359583</v>
      </c>
      <c r="H462" s="20">
        <f t="shared" si="26"/>
        <v>147641621.27999973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2396538632.2399998</v>
      </c>
      <c r="D463" s="26">
        <v>3080755121</v>
      </c>
      <c r="E463" s="26">
        <v>2533231231.0999999</v>
      </c>
      <c r="F463" s="27">
        <f t="shared" si="24"/>
        <v>105.70375111091934</v>
      </c>
      <c r="G463" s="27">
        <f t="shared" si="25"/>
        <v>82.227607570371376</v>
      </c>
      <c r="H463" s="28">
        <f t="shared" si="26"/>
        <v>136692598.86000013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8991476.4499999993</v>
      </c>
      <c r="D464" s="26">
        <v>26890485</v>
      </c>
      <c r="E464" s="26">
        <v>19940498.870000001</v>
      </c>
      <c r="F464" s="27">
        <f t="shared" si="24"/>
        <v>221.77112936774699</v>
      </c>
      <c r="G464" s="27">
        <f t="shared" si="25"/>
        <v>74.154478321978942</v>
      </c>
      <c r="H464" s="28">
        <f t="shared" si="26"/>
        <v>10949022.420000002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57303799.82</v>
      </c>
      <c r="D465" s="30">
        <v>72521916</v>
      </c>
      <c r="E465" s="30">
        <v>59576807.590000004</v>
      </c>
      <c r="F465" s="19">
        <f t="shared" si="24"/>
        <v>103.96659170445916</v>
      </c>
      <c r="G465" s="19">
        <f t="shared" si="25"/>
        <v>82.150073903177073</v>
      </c>
      <c r="H465" s="31">
        <f t="shared" si="26"/>
        <v>2273007.7700000033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57303799.82</v>
      </c>
      <c r="D466" s="18">
        <v>72521916</v>
      </c>
      <c r="E466" s="18">
        <v>59576807.590000004</v>
      </c>
      <c r="F466" s="19">
        <f t="shared" si="24"/>
        <v>103.96659170445916</v>
      </c>
      <c r="G466" s="19">
        <f t="shared" si="25"/>
        <v>82.150073903177073</v>
      </c>
      <c r="H466" s="20">
        <f t="shared" si="26"/>
        <v>2273007.7700000033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56866376.270000003</v>
      </c>
      <c r="D467" s="26">
        <v>70996616</v>
      </c>
      <c r="E467" s="26">
        <v>58625677.18</v>
      </c>
      <c r="F467" s="27">
        <f t="shared" si="24"/>
        <v>103.09374541758541</v>
      </c>
      <c r="G467" s="27">
        <f t="shared" si="25"/>
        <v>82.575312012054198</v>
      </c>
      <c r="H467" s="28">
        <f t="shared" si="26"/>
        <v>1759300.9099999964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437423.55</v>
      </c>
      <c r="D468" s="26">
        <v>1525300</v>
      </c>
      <c r="E468" s="26">
        <v>951130.41</v>
      </c>
      <c r="F468" s="27">
        <f t="shared" si="24"/>
        <v>217.43923252417483</v>
      </c>
      <c r="G468" s="27">
        <f t="shared" si="25"/>
        <v>62.356940274044447</v>
      </c>
      <c r="H468" s="28">
        <f t="shared" si="26"/>
        <v>513706.86000000004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1943832587.03</v>
      </c>
      <c r="D469" s="30">
        <v>2429679716</v>
      </c>
      <c r="E469" s="30">
        <v>2003345989.3800001</v>
      </c>
      <c r="F469" s="19">
        <f t="shared" si="24"/>
        <v>103.0616526725139</v>
      </c>
      <c r="G469" s="19">
        <f t="shared" si="25"/>
        <v>82.453089441686728</v>
      </c>
      <c r="H469" s="31">
        <f t="shared" si="26"/>
        <v>59513402.350000143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279348822.47000003</v>
      </c>
      <c r="D470" s="18">
        <v>326465457</v>
      </c>
      <c r="E470" s="18">
        <v>263013156.00999999</v>
      </c>
      <c r="F470" s="19">
        <f t="shared" si="24"/>
        <v>94.15223364266933</v>
      </c>
      <c r="G470" s="19">
        <f t="shared" si="25"/>
        <v>80.563854573441134</v>
      </c>
      <c r="H470" s="20">
        <f t="shared" si="26"/>
        <v>-16335666.460000038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180424322.84999999</v>
      </c>
      <c r="D471" s="26">
        <v>247263457</v>
      </c>
      <c r="E471" s="26">
        <v>203449939.74000001</v>
      </c>
      <c r="F471" s="27">
        <f t="shared" si="24"/>
        <v>112.76192506990475</v>
      </c>
      <c r="G471" s="27">
        <f t="shared" si="25"/>
        <v>82.280633866572529</v>
      </c>
      <c r="H471" s="28">
        <f t="shared" si="26"/>
        <v>23025616.890000015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98924499.620000005</v>
      </c>
      <c r="D472" s="26">
        <v>79202000</v>
      </c>
      <c r="E472" s="26">
        <v>59563216.270000003</v>
      </c>
      <c r="F472" s="27">
        <f t="shared" si="24"/>
        <v>60.210783475075417</v>
      </c>
      <c r="G472" s="27">
        <f t="shared" si="25"/>
        <v>75.204182053483507</v>
      </c>
      <c r="H472" s="28">
        <f t="shared" si="26"/>
        <v>-39361283.350000001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3966053.85</v>
      </c>
      <c r="D473" s="18">
        <v>9510600</v>
      </c>
      <c r="E473" s="18">
        <v>4732144.01</v>
      </c>
      <c r="F473" s="19">
        <f t="shared" si="24"/>
        <v>119.31618149864505</v>
      </c>
      <c r="G473" s="19">
        <f t="shared" si="25"/>
        <v>49.756524404348831</v>
      </c>
      <c r="H473" s="20">
        <f t="shared" si="26"/>
        <v>766090.15999999968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3966053.85</v>
      </c>
      <c r="D474" s="26">
        <v>9510600</v>
      </c>
      <c r="E474" s="26">
        <v>4732144.01</v>
      </c>
      <c r="F474" s="27">
        <f t="shared" si="24"/>
        <v>119.31618149864505</v>
      </c>
      <c r="G474" s="27">
        <f t="shared" si="25"/>
        <v>49.756524404348831</v>
      </c>
      <c r="H474" s="28">
        <f t="shared" si="26"/>
        <v>766090.15999999968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400276939.23000002</v>
      </c>
      <c r="D475" s="18">
        <v>473698159</v>
      </c>
      <c r="E475" s="18">
        <v>421650746.36000001</v>
      </c>
      <c r="F475" s="19">
        <f t="shared" si="24"/>
        <v>105.33975481353389</v>
      </c>
      <c r="G475" s="19">
        <f t="shared" si="25"/>
        <v>89.012536432509123</v>
      </c>
      <c r="H475" s="20">
        <f t="shared" si="26"/>
        <v>21373807.129999995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399089757</v>
      </c>
      <c r="D476" s="26">
        <v>473377159</v>
      </c>
      <c r="E476" s="26">
        <v>419471054.14999998</v>
      </c>
      <c r="F476" s="27">
        <f t="shared" si="24"/>
        <v>105.10694569141748</v>
      </c>
      <c r="G476" s="27">
        <f t="shared" si="25"/>
        <v>88.612440666998879</v>
      </c>
      <c r="H476" s="28">
        <f t="shared" si="26"/>
        <v>20381297.149999976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1187182.23</v>
      </c>
      <c r="D477" s="26">
        <v>321000</v>
      </c>
      <c r="E477" s="26">
        <v>2179692.21</v>
      </c>
      <c r="F477" s="27">
        <f t="shared" si="24"/>
        <v>183.60215937531342</v>
      </c>
      <c r="G477" s="27">
        <f t="shared" si="25"/>
        <v>679.03184112149529</v>
      </c>
      <c r="H477" s="28">
        <f t="shared" si="26"/>
        <v>992509.98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21657197.350000001</v>
      </c>
      <c r="D478" s="18">
        <v>30894000</v>
      </c>
      <c r="E478" s="18">
        <v>23683203.149999999</v>
      </c>
      <c r="F478" s="19">
        <f t="shared" si="24"/>
        <v>109.3548845090983</v>
      </c>
      <c r="G478" s="19">
        <f t="shared" si="25"/>
        <v>76.65955573897844</v>
      </c>
      <c r="H478" s="20">
        <f t="shared" si="26"/>
        <v>2026005.799999997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21657197.350000001</v>
      </c>
      <c r="D479" s="26">
        <v>30888000</v>
      </c>
      <c r="E479" s="26">
        <v>23680410.149999999</v>
      </c>
      <c r="F479" s="27">
        <f t="shared" si="24"/>
        <v>109.34198810355301</v>
      </c>
      <c r="G479" s="27">
        <f t="shared" si="25"/>
        <v>76.665404526029519</v>
      </c>
      <c r="H479" s="28">
        <f t="shared" si="26"/>
        <v>2023212.799999997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>
        <v>2793</v>
      </c>
      <c r="F480" s="27" t="str">
        <f t="shared" si="24"/>
        <v>x</v>
      </c>
      <c r="G480" s="27">
        <f t="shared" si="25"/>
        <v>46.550000000000004</v>
      </c>
      <c r="H480" s="28">
        <f t="shared" si="26"/>
        <v>2793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18180039.469999999</v>
      </c>
      <c r="D481" s="18">
        <v>22996000</v>
      </c>
      <c r="E481" s="18">
        <v>17660005.129999999</v>
      </c>
      <c r="F481" s="19">
        <f t="shared" si="24"/>
        <v>97.139531292777775</v>
      </c>
      <c r="G481" s="19">
        <f t="shared" si="25"/>
        <v>76.795986823795431</v>
      </c>
      <c r="H481" s="20">
        <f t="shared" si="26"/>
        <v>-520034.33999999985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18180039.469999999</v>
      </c>
      <c r="D482" s="26">
        <v>22996000</v>
      </c>
      <c r="E482" s="26">
        <v>17660005.129999999</v>
      </c>
      <c r="F482" s="27">
        <f t="shared" si="24"/>
        <v>97.139531292777775</v>
      </c>
      <c r="G482" s="27">
        <f t="shared" si="25"/>
        <v>76.795986823795431</v>
      </c>
      <c r="H482" s="28">
        <f t="shared" si="26"/>
        <v>-520034.33999999985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13767263.26</v>
      </c>
      <c r="D483" s="18">
        <v>17272250</v>
      </c>
      <c r="E483" s="18">
        <v>13527374.439999999</v>
      </c>
      <c r="F483" s="19">
        <f t="shared" si="24"/>
        <v>98.257541709854678</v>
      </c>
      <c r="G483" s="19">
        <f t="shared" si="25"/>
        <v>78.318542401829518</v>
      </c>
      <c r="H483" s="20">
        <f t="shared" si="26"/>
        <v>-239888.8200000003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13767263.26</v>
      </c>
      <c r="D484" s="26">
        <v>17272250</v>
      </c>
      <c r="E484" s="26">
        <v>13527374.439999999</v>
      </c>
      <c r="F484" s="27">
        <f t="shared" si="24"/>
        <v>98.257541709854678</v>
      </c>
      <c r="G484" s="27">
        <f t="shared" si="25"/>
        <v>78.318542401829518</v>
      </c>
      <c r="H484" s="28">
        <f t="shared" si="26"/>
        <v>-239888.8200000003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17427486.52</v>
      </c>
      <c r="D485" s="18">
        <v>24026000</v>
      </c>
      <c r="E485" s="18">
        <v>18617949.100000001</v>
      </c>
      <c r="F485" s="19">
        <f t="shared" si="24"/>
        <v>106.83094821868784</v>
      </c>
      <c r="G485" s="19">
        <f t="shared" si="25"/>
        <v>77.490839507200533</v>
      </c>
      <c r="H485" s="20">
        <f t="shared" si="26"/>
        <v>1190462.5800000019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17427486.52</v>
      </c>
      <c r="D486" s="26">
        <v>24018000</v>
      </c>
      <c r="E486" s="26">
        <v>18617949.100000001</v>
      </c>
      <c r="F486" s="27">
        <f t="shared" si="24"/>
        <v>106.83094821868784</v>
      </c>
      <c r="G486" s="27">
        <f t="shared" si="25"/>
        <v>77.51665042884504</v>
      </c>
      <c r="H486" s="28">
        <f t="shared" si="26"/>
        <v>1190462.5800000019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39692081.390000001</v>
      </c>
      <c r="D488" s="18">
        <v>61898000</v>
      </c>
      <c r="E488" s="18">
        <v>45898529.979999997</v>
      </c>
      <c r="F488" s="19">
        <f t="shared" si="27"/>
        <v>115.63649063655213</v>
      </c>
      <c r="G488" s="19">
        <f t="shared" si="28"/>
        <v>74.151878865229889</v>
      </c>
      <c r="H488" s="20">
        <f t="shared" ref="H488:H551" si="29">+E488-C488</f>
        <v>6206448.5899999961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39692081.390000001</v>
      </c>
      <c r="D489" s="26">
        <v>61898000</v>
      </c>
      <c r="E489" s="26">
        <v>45898529.979999997</v>
      </c>
      <c r="F489" s="27">
        <f t="shared" si="27"/>
        <v>115.63649063655213</v>
      </c>
      <c r="G489" s="27">
        <f t="shared" si="28"/>
        <v>74.151878865229889</v>
      </c>
      <c r="H489" s="28">
        <f t="shared" si="29"/>
        <v>6206448.5899999961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643300.54</v>
      </c>
      <c r="D490" s="18">
        <v>1105400</v>
      </c>
      <c r="E490" s="18">
        <v>717055.19</v>
      </c>
      <c r="F490" s="19">
        <f t="shared" si="27"/>
        <v>111.4650377877811</v>
      </c>
      <c r="G490" s="19">
        <f t="shared" si="28"/>
        <v>64.868390627827026</v>
      </c>
      <c r="H490" s="20">
        <f t="shared" si="29"/>
        <v>73754.649999999907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643300.54</v>
      </c>
      <c r="D491" s="26">
        <v>1105400</v>
      </c>
      <c r="E491" s="26">
        <v>717055.19</v>
      </c>
      <c r="F491" s="27">
        <f t="shared" si="27"/>
        <v>111.4650377877811</v>
      </c>
      <c r="G491" s="27">
        <f t="shared" si="28"/>
        <v>64.868390627827026</v>
      </c>
      <c r="H491" s="28">
        <f t="shared" si="29"/>
        <v>73754.649999999907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1161433.58</v>
      </c>
      <c r="D492" s="18">
        <v>1984500</v>
      </c>
      <c r="E492" s="18">
        <v>1254535.6200000001</v>
      </c>
      <c r="F492" s="19">
        <f t="shared" si="27"/>
        <v>108.01613123670835</v>
      </c>
      <c r="G492" s="19">
        <f t="shared" si="28"/>
        <v>63.216710506424803</v>
      </c>
      <c r="H492" s="20">
        <f t="shared" si="29"/>
        <v>93102.040000000037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1161433.58</v>
      </c>
      <c r="D493" s="26">
        <v>1984500</v>
      </c>
      <c r="E493" s="26">
        <v>1254535.6200000001</v>
      </c>
      <c r="F493" s="27">
        <f t="shared" si="27"/>
        <v>108.01613123670835</v>
      </c>
      <c r="G493" s="27">
        <f t="shared" si="28"/>
        <v>63.216710506424803</v>
      </c>
      <c r="H493" s="28">
        <f t="shared" si="29"/>
        <v>93102.040000000037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15545117.779999999</v>
      </c>
      <c r="D494" s="18">
        <v>18972800</v>
      </c>
      <c r="E494" s="18">
        <v>14538802</v>
      </c>
      <c r="F494" s="19">
        <f t="shared" si="27"/>
        <v>93.526483399857526</v>
      </c>
      <c r="G494" s="19">
        <f t="shared" si="28"/>
        <v>76.62971200877044</v>
      </c>
      <c r="H494" s="20">
        <f t="shared" si="29"/>
        <v>-1006315.7799999993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15545117.779999999</v>
      </c>
      <c r="D495" s="26">
        <v>18972800</v>
      </c>
      <c r="E495" s="26">
        <v>14538802</v>
      </c>
      <c r="F495" s="27">
        <f t="shared" si="27"/>
        <v>93.526483399857526</v>
      </c>
      <c r="G495" s="27">
        <f t="shared" si="28"/>
        <v>76.62971200877044</v>
      </c>
      <c r="H495" s="28">
        <f t="shared" si="29"/>
        <v>-1006315.7799999993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199493476.59999999</v>
      </c>
      <c r="D496" s="18">
        <v>251073100</v>
      </c>
      <c r="E496" s="18">
        <v>208723120.34</v>
      </c>
      <c r="F496" s="19">
        <f t="shared" si="27"/>
        <v>104.6265391216306</v>
      </c>
      <c r="G496" s="19">
        <f t="shared" si="28"/>
        <v>83.132410576839973</v>
      </c>
      <c r="H496" s="20">
        <f t="shared" si="29"/>
        <v>9229643.7400000095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199423763.16</v>
      </c>
      <c r="D497" s="26">
        <v>250884400</v>
      </c>
      <c r="E497" s="26">
        <v>208679608.05000001</v>
      </c>
      <c r="F497" s="27">
        <f t="shared" si="27"/>
        <v>104.64129487044829</v>
      </c>
      <c r="G497" s="27">
        <f t="shared" si="28"/>
        <v>83.177594162889363</v>
      </c>
      <c r="H497" s="28">
        <f t="shared" si="29"/>
        <v>9255844.8900000155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69713.440000000002</v>
      </c>
      <c r="D498" s="26">
        <v>188700</v>
      </c>
      <c r="E498" s="26">
        <v>43512.29</v>
      </c>
      <c r="F498" s="27">
        <f t="shared" si="27"/>
        <v>62.415927258789694</v>
      </c>
      <c r="G498" s="27">
        <f t="shared" si="28"/>
        <v>23.058977212506623</v>
      </c>
      <c r="H498" s="28">
        <f t="shared" si="29"/>
        <v>-26201.15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66119880.710000001</v>
      </c>
      <c r="D499" s="18">
        <v>84616300</v>
      </c>
      <c r="E499" s="18">
        <v>68441320.140000001</v>
      </c>
      <c r="F499" s="19">
        <f t="shared" si="27"/>
        <v>103.51095526046359</v>
      </c>
      <c r="G499" s="19">
        <f t="shared" si="28"/>
        <v>80.884321507794596</v>
      </c>
      <c r="H499" s="20">
        <f t="shared" si="29"/>
        <v>2321439.4299999997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66094875.909999996</v>
      </c>
      <c r="D500" s="26">
        <v>84549300</v>
      </c>
      <c r="E500" s="26">
        <v>68399055.5</v>
      </c>
      <c r="F500" s="27">
        <f t="shared" si="27"/>
        <v>103.48616977984429</v>
      </c>
      <c r="G500" s="27">
        <f t="shared" si="28"/>
        <v>80.898429082204117</v>
      </c>
      <c r="H500" s="28">
        <f t="shared" si="29"/>
        <v>2304179.5900000036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>
        <v>25004.799999999999</v>
      </c>
      <c r="D501" s="26">
        <v>67000</v>
      </c>
      <c r="E501" s="26">
        <v>42264.639999999999</v>
      </c>
      <c r="F501" s="27">
        <f t="shared" si="27"/>
        <v>169.02610698745841</v>
      </c>
      <c r="G501" s="27">
        <f t="shared" si="28"/>
        <v>63.081552238805969</v>
      </c>
      <c r="H501" s="28">
        <f t="shared" si="29"/>
        <v>17259.84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75095480.400000006</v>
      </c>
      <c r="D502" s="18">
        <v>98417000</v>
      </c>
      <c r="E502" s="18">
        <v>78550148.340000004</v>
      </c>
      <c r="F502" s="19">
        <f t="shared" si="27"/>
        <v>104.60036732117371</v>
      </c>
      <c r="G502" s="19">
        <f t="shared" si="28"/>
        <v>79.813597589847291</v>
      </c>
      <c r="H502" s="20">
        <f t="shared" si="29"/>
        <v>3454667.9399999976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75095480.400000006</v>
      </c>
      <c r="D503" s="26">
        <v>98409000</v>
      </c>
      <c r="E503" s="26">
        <v>78550148.340000004</v>
      </c>
      <c r="F503" s="27">
        <f t="shared" si="27"/>
        <v>104.60036732117371</v>
      </c>
      <c r="G503" s="27">
        <f t="shared" si="28"/>
        <v>79.820085906776825</v>
      </c>
      <c r="H503" s="28">
        <f t="shared" si="29"/>
        <v>3454667.9399999976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493793491.77999997</v>
      </c>
      <c r="D505" s="18">
        <v>624648000</v>
      </c>
      <c r="E505" s="18">
        <v>515693656.94</v>
      </c>
      <c r="F505" s="19">
        <f t="shared" si="27"/>
        <v>104.43508582526179</v>
      </c>
      <c r="G505" s="19">
        <f t="shared" si="28"/>
        <v>82.55748148397177</v>
      </c>
      <c r="H505" s="20">
        <f t="shared" si="29"/>
        <v>21900165.160000026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493530241.13</v>
      </c>
      <c r="D506" s="26">
        <v>624203500</v>
      </c>
      <c r="E506" s="26">
        <v>515338343.94999999</v>
      </c>
      <c r="F506" s="27">
        <f t="shared" si="27"/>
        <v>104.4187976749039</v>
      </c>
      <c r="G506" s="27">
        <f t="shared" si="28"/>
        <v>82.559348665939865</v>
      </c>
      <c r="H506" s="28">
        <f t="shared" si="29"/>
        <v>21808102.819999993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263250.65000000002</v>
      </c>
      <c r="D507" s="26">
        <v>444500</v>
      </c>
      <c r="E507" s="26">
        <v>355312.99</v>
      </c>
      <c r="F507" s="27">
        <f t="shared" si="27"/>
        <v>134.97136284373846</v>
      </c>
      <c r="G507" s="27">
        <f t="shared" si="28"/>
        <v>79.935430821147364</v>
      </c>
      <c r="H507" s="28">
        <f t="shared" si="29"/>
        <v>92062.339999999967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137063121.84999999</v>
      </c>
      <c r="D508" s="18">
        <v>178717000</v>
      </c>
      <c r="E508" s="18">
        <v>143466473.31999999</v>
      </c>
      <c r="F508" s="19">
        <f t="shared" si="27"/>
        <v>104.6718266617389</v>
      </c>
      <c r="G508" s="19">
        <f t="shared" si="28"/>
        <v>80.275784239887642</v>
      </c>
      <c r="H508" s="20">
        <f t="shared" si="29"/>
        <v>6403351.4699999988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137045593.36000001</v>
      </c>
      <c r="D509" s="26">
        <v>178692500</v>
      </c>
      <c r="E509" s="26">
        <v>143444623.25999999</v>
      </c>
      <c r="F509" s="27">
        <f t="shared" si="27"/>
        <v>104.66927081937658</v>
      </c>
      <c r="G509" s="27">
        <f t="shared" si="28"/>
        <v>80.274562871972805</v>
      </c>
      <c r="H509" s="28">
        <f t="shared" si="29"/>
        <v>6399029.8999999762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17528.490000000002</v>
      </c>
      <c r="D510" s="26">
        <v>24500</v>
      </c>
      <c r="E510" s="26">
        <v>21850.06</v>
      </c>
      <c r="F510" s="27">
        <f t="shared" si="27"/>
        <v>124.65454810996268</v>
      </c>
      <c r="G510" s="27">
        <f t="shared" si="28"/>
        <v>89.183918367346948</v>
      </c>
      <c r="H510" s="28">
        <f t="shared" si="29"/>
        <v>4321.57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140573526.53999999</v>
      </c>
      <c r="D511" s="18">
        <v>178009350</v>
      </c>
      <c r="E511" s="18">
        <v>144016328.47999999</v>
      </c>
      <c r="F511" s="19">
        <f t="shared" si="27"/>
        <v>102.44911116960587</v>
      </c>
      <c r="G511" s="19">
        <f t="shared" si="28"/>
        <v>80.903799985787259</v>
      </c>
      <c r="H511" s="20">
        <f t="shared" si="29"/>
        <v>3442801.9399999976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140563850.03999999</v>
      </c>
      <c r="D512" s="26">
        <v>177992850</v>
      </c>
      <c r="E512" s="26">
        <v>144014840.47999999</v>
      </c>
      <c r="F512" s="27">
        <f t="shared" si="27"/>
        <v>102.45510523439559</v>
      </c>
      <c r="G512" s="27">
        <f t="shared" si="28"/>
        <v>80.910463807956319</v>
      </c>
      <c r="H512" s="28">
        <f t="shared" si="29"/>
        <v>3450990.4399999976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9676.5</v>
      </c>
      <c r="D513" s="26">
        <v>16500</v>
      </c>
      <c r="E513" s="26">
        <v>1488</v>
      </c>
      <c r="F513" s="27">
        <f t="shared" si="27"/>
        <v>15.377460858781584</v>
      </c>
      <c r="G513" s="27">
        <f t="shared" si="28"/>
        <v>9.0181818181818176</v>
      </c>
      <c r="H513" s="28">
        <f t="shared" si="29"/>
        <v>-8188.5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20027873.710000001</v>
      </c>
      <c r="D514" s="18">
        <v>25375800</v>
      </c>
      <c r="E514" s="18">
        <v>19161440.829999998</v>
      </c>
      <c r="F514" s="19">
        <f t="shared" si="27"/>
        <v>95.673864871799196</v>
      </c>
      <c r="G514" s="19">
        <f t="shared" si="28"/>
        <v>75.51068667785843</v>
      </c>
      <c r="H514" s="20">
        <f t="shared" si="29"/>
        <v>-866432.88000000268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20027873.710000001</v>
      </c>
      <c r="D515" s="26">
        <v>25375800</v>
      </c>
      <c r="E515" s="26">
        <v>19161440.829999998</v>
      </c>
      <c r="F515" s="27">
        <f t="shared" si="27"/>
        <v>95.673864871799196</v>
      </c>
      <c r="G515" s="27">
        <f t="shared" si="28"/>
        <v>75.51068667785843</v>
      </c>
      <c r="H515" s="28">
        <f t="shared" si="29"/>
        <v>-866432.88000000268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9223542.3499999996</v>
      </c>
      <c r="D516" s="30">
        <v>12088936</v>
      </c>
      <c r="E516" s="30">
        <v>9627642.9900000002</v>
      </c>
      <c r="F516" s="19">
        <f t="shared" si="27"/>
        <v>104.38118701758876</v>
      </c>
      <c r="G516" s="19">
        <f t="shared" si="28"/>
        <v>79.640118782992971</v>
      </c>
      <c r="H516" s="31">
        <f t="shared" si="29"/>
        <v>404100.6400000006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9223542.3499999996</v>
      </c>
      <c r="D517" s="18">
        <v>12088936</v>
      </c>
      <c r="E517" s="18">
        <v>9627642.9900000002</v>
      </c>
      <c r="F517" s="19">
        <f t="shared" si="27"/>
        <v>104.38118701758876</v>
      </c>
      <c r="G517" s="19">
        <f t="shared" si="28"/>
        <v>79.640118782992971</v>
      </c>
      <c r="H517" s="20">
        <f t="shared" si="29"/>
        <v>404100.6400000006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8962760.5099999998</v>
      </c>
      <c r="D518" s="26">
        <v>12033636</v>
      </c>
      <c r="E518" s="26">
        <v>9589659.1099999994</v>
      </c>
      <c r="F518" s="27">
        <f t="shared" si="27"/>
        <v>106.99448121257453</v>
      </c>
      <c r="G518" s="27">
        <f t="shared" si="28"/>
        <v>79.690453575295109</v>
      </c>
      <c r="H518" s="28">
        <f t="shared" si="29"/>
        <v>626898.59999999963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>
        <v>260781.84</v>
      </c>
      <c r="D519" s="26">
        <v>55300</v>
      </c>
      <c r="E519" s="26">
        <v>37983.879999999997</v>
      </c>
      <c r="F519" s="27">
        <f t="shared" si="27"/>
        <v>14.565385381129298</v>
      </c>
      <c r="G519" s="27">
        <f t="shared" si="28"/>
        <v>68.686943942133809</v>
      </c>
      <c r="H519" s="28">
        <f t="shared" si="29"/>
        <v>-222797.96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3766810</v>
      </c>
      <c r="D520" s="30">
        <v>5502349</v>
      </c>
      <c r="E520" s="30">
        <v>3995747.09</v>
      </c>
      <c r="F520" s="19">
        <f t="shared" si="27"/>
        <v>106.07774456370245</v>
      </c>
      <c r="G520" s="19">
        <f t="shared" si="28"/>
        <v>72.618932205136389</v>
      </c>
      <c r="H520" s="31">
        <f t="shared" si="29"/>
        <v>228937.08999999985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3766810</v>
      </c>
      <c r="D521" s="18">
        <v>5502349</v>
      </c>
      <c r="E521" s="18">
        <v>3995747.09</v>
      </c>
      <c r="F521" s="19">
        <f t="shared" si="27"/>
        <v>106.07774456370245</v>
      </c>
      <c r="G521" s="19">
        <f t="shared" si="28"/>
        <v>72.618932205136389</v>
      </c>
      <c r="H521" s="20">
        <f t="shared" si="29"/>
        <v>228937.08999999985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3766810</v>
      </c>
      <c r="D522" s="26">
        <v>5409949</v>
      </c>
      <c r="E522" s="26">
        <v>3937110.13</v>
      </c>
      <c r="F522" s="27">
        <f t="shared" si="27"/>
        <v>104.52107034865044</v>
      </c>
      <c r="G522" s="27">
        <f t="shared" si="28"/>
        <v>72.775364980335297</v>
      </c>
      <c r="H522" s="28">
        <f t="shared" si="29"/>
        <v>170300.12999999989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92400</v>
      </c>
      <c r="E523" s="26">
        <v>58636.959999999999</v>
      </c>
      <c r="F523" s="27" t="str">
        <f t="shared" si="27"/>
        <v>x</v>
      </c>
      <c r="G523" s="27">
        <f t="shared" si="28"/>
        <v>63.45991341991342</v>
      </c>
      <c r="H523" s="28">
        <f t="shared" si="29"/>
        <v>58636.959999999999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3380691.35</v>
      </c>
      <c r="D524" s="30">
        <v>3129367</v>
      </c>
      <c r="E524" s="30">
        <v>2665779.1</v>
      </c>
      <c r="F524" s="19">
        <f t="shared" si="27"/>
        <v>78.853075421984315</v>
      </c>
      <c r="G524" s="19">
        <f t="shared" si="28"/>
        <v>85.185889031232193</v>
      </c>
      <c r="H524" s="31">
        <f t="shared" si="29"/>
        <v>-714912.25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3380691.35</v>
      </c>
      <c r="D525" s="18">
        <v>3129367</v>
      </c>
      <c r="E525" s="18">
        <v>2665779.1</v>
      </c>
      <c r="F525" s="19">
        <f t="shared" si="27"/>
        <v>78.853075421984315</v>
      </c>
      <c r="G525" s="19">
        <f t="shared" si="28"/>
        <v>85.185889031232193</v>
      </c>
      <c r="H525" s="20">
        <f t="shared" si="29"/>
        <v>-714912.25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3340451.2</v>
      </c>
      <c r="D526" s="26">
        <v>3061367</v>
      </c>
      <c r="E526" s="26">
        <v>2639095.65</v>
      </c>
      <c r="F526" s="27">
        <f t="shared" si="27"/>
        <v>79.004167161609772</v>
      </c>
      <c r="G526" s="27">
        <f t="shared" si="28"/>
        <v>86.206444702644262</v>
      </c>
      <c r="H526" s="28">
        <f t="shared" si="29"/>
        <v>-701355.55000000028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40240.15</v>
      </c>
      <c r="D527" s="26">
        <v>68000</v>
      </c>
      <c r="E527" s="26">
        <v>26683.45</v>
      </c>
      <c r="F527" s="27">
        <f t="shared" si="27"/>
        <v>66.310513256039044</v>
      </c>
      <c r="G527" s="27">
        <f t="shared" si="28"/>
        <v>39.240367647058825</v>
      </c>
      <c r="H527" s="28">
        <f t="shared" si="29"/>
        <v>-13556.7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2815072.26</v>
      </c>
      <c r="D528" s="30">
        <v>4183682</v>
      </c>
      <c r="E528" s="30">
        <v>2760752.51</v>
      </c>
      <c r="F528" s="19">
        <f t="shared" si="27"/>
        <v>98.070395891009923</v>
      </c>
      <c r="G528" s="19">
        <f t="shared" si="28"/>
        <v>65.988583979375107</v>
      </c>
      <c r="H528" s="31">
        <f t="shared" si="29"/>
        <v>-54319.75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2815072.26</v>
      </c>
      <c r="D529" s="18">
        <v>4183682</v>
      </c>
      <c r="E529" s="18">
        <v>2760752.51</v>
      </c>
      <c r="F529" s="19">
        <f t="shared" si="27"/>
        <v>98.070395891009923</v>
      </c>
      <c r="G529" s="19">
        <f t="shared" si="28"/>
        <v>65.988583979375107</v>
      </c>
      <c r="H529" s="20">
        <f t="shared" si="29"/>
        <v>-54319.75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2782623.24</v>
      </c>
      <c r="D530" s="26">
        <v>4037182</v>
      </c>
      <c r="E530" s="26">
        <v>2715675.95</v>
      </c>
      <c r="F530" s="27">
        <f t="shared" si="27"/>
        <v>97.594094340993138</v>
      </c>
      <c r="G530" s="27">
        <f t="shared" si="28"/>
        <v>67.266621866440516</v>
      </c>
      <c r="H530" s="28">
        <f t="shared" si="29"/>
        <v>-66947.290000000037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>
        <v>32449.02</v>
      </c>
      <c r="D531" s="26">
        <v>146500</v>
      </c>
      <c r="E531" s="26">
        <v>45076.56</v>
      </c>
      <c r="F531" s="27">
        <f t="shared" si="27"/>
        <v>138.91501191715497</v>
      </c>
      <c r="G531" s="27">
        <f t="shared" si="28"/>
        <v>30.768982935153584</v>
      </c>
      <c r="H531" s="28">
        <f t="shared" si="29"/>
        <v>12627.539999999997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66408109.82</v>
      </c>
      <c r="D532" s="30">
        <v>108696102</v>
      </c>
      <c r="E532" s="30">
        <v>75506538.959999993</v>
      </c>
      <c r="F532" s="19">
        <f t="shared" si="27"/>
        <v>113.70078016775571</v>
      </c>
      <c r="G532" s="19">
        <f t="shared" si="28"/>
        <v>69.465728366229726</v>
      </c>
      <c r="H532" s="31">
        <f t="shared" si="29"/>
        <v>9098429.1399999931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66408109.82</v>
      </c>
      <c r="D533" s="18">
        <v>108696102</v>
      </c>
      <c r="E533" s="18">
        <v>75506538.959999993</v>
      </c>
      <c r="F533" s="19">
        <f t="shared" si="27"/>
        <v>113.70078016775571</v>
      </c>
      <c r="G533" s="19">
        <f t="shared" si="28"/>
        <v>69.465728366229726</v>
      </c>
      <c r="H533" s="20">
        <f t="shared" si="29"/>
        <v>9098429.1399999931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65579124.149999999</v>
      </c>
      <c r="D534" s="26">
        <v>99548849</v>
      </c>
      <c r="E534" s="26">
        <v>74503157.930000007</v>
      </c>
      <c r="F534" s="27">
        <f t="shared" si="27"/>
        <v>113.60804050933639</v>
      </c>
      <c r="G534" s="27">
        <f t="shared" si="28"/>
        <v>74.840802960966428</v>
      </c>
      <c r="H534" s="28">
        <f t="shared" si="29"/>
        <v>8924033.7800000086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828985.67</v>
      </c>
      <c r="D535" s="26">
        <v>9147253</v>
      </c>
      <c r="E535" s="26">
        <v>1003381.03</v>
      </c>
      <c r="F535" s="27">
        <f t="shared" si="27"/>
        <v>121.03719838727731</v>
      </c>
      <c r="G535" s="27">
        <f t="shared" si="28"/>
        <v>10.969206055632222</v>
      </c>
      <c r="H535" s="28">
        <f t="shared" si="29"/>
        <v>174395.36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44400427.649999999</v>
      </c>
      <c r="D536" s="30">
        <v>61393500</v>
      </c>
      <c r="E536" s="30">
        <v>47003860.18</v>
      </c>
      <c r="F536" s="19">
        <f t="shared" si="27"/>
        <v>105.86353030318168</v>
      </c>
      <c r="G536" s="19">
        <f t="shared" si="28"/>
        <v>76.561623266306682</v>
      </c>
      <c r="H536" s="31">
        <f t="shared" si="29"/>
        <v>2603432.5300000012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44400427.649999999</v>
      </c>
      <c r="D537" s="18">
        <v>61393500</v>
      </c>
      <c r="E537" s="18">
        <v>47003860.18</v>
      </c>
      <c r="F537" s="19">
        <f t="shared" si="27"/>
        <v>105.86353030318168</v>
      </c>
      <c r="G537" s="19">
        <f t="shared" si="28"/>
        <v>76.561623266306682</v>
      </c>
      <c r="H537" s="20">
        <f t="shared" si="29"/>
        <v>2603432.5300000012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44239943.240000002</v>
      </c>
      <c r="D538" s="26">
        <v>60123500</v>
      </c>
      <c r="E538" s="26">
        <v>46904423.630000003</v>
      </c>
      <c r="F538" s="27">
        <f t="shared" si="27"/>
        <v>106.02279341893659</v>
      </c>
      <c r="G538" s="27">
        <f t="shared" si="28"/>
        <v>78.013461674719537</v>
      </c>
      <c r="H538" s="28">
        <f t="shared" si="29"/>
        <v>2664480.3900000006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160484.41</v>
      </c>
      <c r="D539" s="26">
        <v>1270000</v>
      </c>
      <c r="E539" s="26">
        <v>99436.55</v>
      </c>
      <c r="F539" s="27">
        <f t="shared" si="27"/>
        <v>61.960255204851364</v>
      </c>
      <c r="G539" s="27">
        <f t="shared" si="28"/>
        <v>7.8296496062992134</v>
      </c>
      <c r="H539" s="28">
        <f t="shared" si="29"/>
        <v>-61047.86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7416170.4500000002</v>
      </c>
      <c r="D540" s="30">
        <v>10278853</v>
      </c>
      <c r="E540" s="30">
        <v>7722792.7400000002</v>
      </c>
      <c r="F540" s="19">
        <f t="shared" si="27"/>
        <v>104.13450974552507</v>
      </c>
      <c r="G540" s="19">
        <f t="shared" si="28"/>
        <v>75.132826006948434</v>
      </c>
      <c r="H540" s="31">
        <f t="shared" si="29"/>
        <v>306622.29000000004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7416170.4500000002</v>
      </c>
      <c r="D541" s="18">
        <v>10278853</v>
      </c>
      <c r="E541" s="18">
        <v>7722792.7400000002</v>
      </c>
      <c r="F541" s="19">
        <f t="shared" si="27"/>
        <v>104.13450974552507</v>
      </c>
      <c r="G541" s="19">
        <f t="shared" si="28"/>
        <v>75.132826006948434</v>
      </c>
      <c r="H541" s="20">
        <f t="shared" si="29"/>
        <v>306622.29000000004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7316318.7000000002</v>
      </c>
      <c r="D542" s="26">
        <v>9858853</v>
      </c>
      <c r="E542" s="26">
        <v>7667413.9900000002</v>
      </c>
      <c r="F542" s="27">
        <f t="shared" si="27"/>
        <v>104.798797105435</v>
      </c>
      <c r="G542" s="27">
        <f t="shared" si="28"/>
        <v>77.771866463573403</v>
      </c>
      <c r="H542" s="28">
        <f t="shared" si="29"/>
        <v>351095.29000000004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99851.75</v>
      </c>
      <c r="D543" s="26">
        <v>420000</v>
      </c>
      <c r="E543" s="26">
        <v>55378.75</v>
      </c>
      <c r="F543" s="27">
        <f t="shared" si="27"/>
        <v>55.46097088934345</v>
      </c>
      <c r="G543" s="27">
        <f t="shared" si="28"/>
        <v>13.185416666666667</v>
      </c>
      <c r="H543" s="28">
        <f t="shared" si="29"/>
        <v>-44473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19465290.68</v>
      </c>
      <c r="D544" s="30">
        <v>25529690</v>
      </c>
      <c r="E544" s="30">
        <v>20233638.969999999</v>
      </c>
      <c r="F544" s="19">
        <f t="shared" si="27"/>
        <v>103.94727365047495</v>
      </c>
      <c r="G544" s="19">
        <f t="shared" si="28"/>
        <v>79.255325740343892</v>
      </c>
      <c r="H544" s="31">
        <f t="shared" si="29"/>
        <v>768348.28999999911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15492066.68</v>
      </c>
      <c r="D545" s="30">
        <v>27889083</v>
      </c>
      <c r="E545" s="30">
        <v>18903264.260000002</v>
      </c>
      <c r="F545" s="19">
        <f t="shared" si="27"/>
        <v>122.01899624150083</v>
      </c>
      <c r="G545" s="19">
        <f t="shared" si="28"/>
        <v>67.78015706002239</v>
      </c>
      <c r="H545" s="31">
        <f t="shared" si="29"/>
        <v>3411197.5800000019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10599609.300000001</v>
      </c>
      <c r="D546" s="30">
        <v>14673597</v>
      </c>
      <c r="E546" s="30">
        <v>10852759.84</v>
      </c>
      <c r="F546" s="19">
        <f t="shared" si="27"/>
        <v>102.38830067066715</v>
      </c>
      <c r="G546" s="19">
        <f t="shared" si="28"/>
        <v>73.961141497889031</v>
      </c>
      <c r="H546" s="31">
        <f t="shared" si="29"/>
        <v>253150.53999999911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4447588.74</v>
      </c>
      <c r="D547" s="30">
        <v>6790802</v>
      </c>
      <c r="E547" s="30">
        <v>5431932.9100000001</v>
      </c>
      <c r="F547" s="19">
        <f t="shared" si="27"/>
        <v>122.13208611549817</v>
      </c>
      <c r="G547" s="19">
        <f t="shared" si="28"/>
        <v>79.989563971972672</v>
      </c>
      <c r="H547" s="31">
        <f t="shared" si="29"/>
        <v>984344.16999999993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4447588.74</v>
      </c>
      <c r="D548" s="18">
        <v>6790802</v>
      </c>
      <c r="E548" s="18">
        <v>5431932.9100000001</v>
      </c>
      <c r="F548" s="19">
        <f t="shared" si="27"/>
        <v>122.13208611549817</v>
      </c>
      <c r="G548" s="19">
        <f t="shared" si="28"/>
        <v>79.989563971972672</v>
      </c>
      <c r="H548" s="20">
        <f t="shared" si="29"/>
        <v>984344.16999999993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4417712</v>
      </c>
      <c r="D549" s="26">
        <v>6460802</v>
      </c>
      <c r="E549" s="26">
        <v>5122382.17</v>
      </c>
      <c r="F549" s="27">
        <f t="shared" si="27"/>
        <v>115.95102102626879</v>
      </c>
      <c r="G549" s="27">
        <f t="shared" si="28"/>
        <v>79.283998642892939</v>
      </c>
      <c r="H549" s="28">
        <f t="shared" si="29"/>
        <v>704670.16999999993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29876.74</v>
      </c>
      <c r="D550" s="26">
        <v>330000</v>
      </c>
      <c r="E550" s="26">
        <v>309550.74</v>
      </c>
      <c r="F550" s="27">
        <f t="shared" si="27"/>
        <v>1036.0927597857062</v>
      </c>
      <c r="G550" s="27">
        <f t="shared" si="28"/>
        <v>93.803254545454536</v>
      </c>
      <c r="H550" s="28">
        <f t="shared" si="29"/>
        <v>279674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9800475.6799999997</v>
      </c>
      <c r="D551" s="30">
        <v>12208032</v>
      </c>
      <c r="E551" s="30">
        <v>9816405.4700000007</v>
      </c>
      <c r="F551" s="19">
        <f t="shared" ref="F551:F558" si="30">IF(C551=0,"x",E551/C551*100)</f>
        <v>100.16254098801049</v>
      </c>
      <c r="G551" s="19">
        <f t="shared" ref="G551:G558" si="31">IF(D551=0,"x",E551/D551*100)</f>
        <v>80.409401531712902</v>
      </c>
      <c r="H551" s="31">
        <f t="shared" si="29"/>
        <v>15929.790000000969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9800475.6799999997</v>
      </c>
      <c r="D552" s="18">
        <v>12208032</v>
      </c>
      <c r="E552" s="18">
        <v>9816405.4700000007</v>
      </c>
      <c r="F552" s="19">
        <f t="shared" si="30"/>
        <v>100.16254098801049</v>
      </c>
      <c r="G552" s="19">
        <f t="shared" si="31"/>
        <v>80.409401531712902</v>
      </c>
      <c r="H552" s="20">
        <f t="shared" ref="H552:H558" si="32">+E552-C552</f>
        <v>15929.790000000969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9661048.4199999999</v>
      </c>
      <c r="D553" s="26">
        <v>11985032</v>
      </c>
      <c r="E553" s="26">
        <v>9676698.6199999992</v>
      </c>
      <c r="F553" s="27">
        <f t="shared" si="30"/>
        <v>100.16199277055273</v>
      </c>
      <c r="G553" s="27">
        <f t="shared" si="31"/>
        <v>80.739864691224852</v>
      </c>
      <c r="H553" s="28">
        <f t="shared" si="32"/>
        <v>15650.199999999255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139427.26</v>
      </c>
      <c r="D554" s="26">
        <v>223000</v>
      </c>
      <c r="E554" s="26">
        <v>139706.85</v>
      </c>
      <c r="F554" s="27">
        <f t="shared" si="30"/>
        <v>100.20052750086317</v>
      </c>
      <c r="G554" s="27">
        <f t="shared" si="31"/>
        <v>62.64881165919283</v>
      </c>
      <c r="H554" s="28">
        <f t="shared" si="32"/>
        <v>279.58999999999651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2345038.04</v>
      </c>
      <c r="D555" s="30">
        <v>4021000</v>
      </c>
      <c r="E555" s="30">
        <v>3442001.96</v>
      </c>
      <c r="F555" s="19">
        <f t="shared" si="30"/>
        <v>146.77808638021071</v>
      </c>
      <c r="G555" s="19">
        <f t="shared" si="31"/>
        <v>85.600645610544632</v>
      </c>
      <c r="H555" s="31">
        <f t="shared" si="32"/>
        <v>1096963.92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2345038.04</v>
      </c>
      <c r="D556" s="18">
        <v>4021000</v>
      </c>
      <c r="E556" s="18">
        <v>3442001.96</v>
      </c>
      <c r="F556" s="19">
        <f t="shared" si="30"/>
        <v>146.77808638021071</v>
      </c>
      <c r="G556" s="19">
        <f t="shared" si="31"/>
        <v>85.600645610544632</v>
      </c>
      <c r="H556" s="20">
        <f t="shared" si="32"/>
        <v>1096963.92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2333788.04</v>
      </c>
      <c r="D557" s="26">
        <v>3944000</v>
      </c>
      <c r="E557" s="26">
        <v>3391231.96</v>
      </c>
      <c r="F557" s="27">
        <f t="shared" si="30"/>
        <v>145.31019535090255</v>
      </c>
      <c r="G557" s="27">
        <f t="shared" si="31"/>
        <v>85.984583164300204</v>
      </c>
      <c r="H557" s="28">
        <f t="shared" si="32"/>
        <v>1057443.92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50770</v>
      </c>
      <c r="F558" s="35">
        <f t="shared" si="30"/>
        <v>451.28888888888889</v>
      </c>
      <c r="G558" s="35">
        <f t="shared" si="31"/>
        <v>65.935064935064929</v>
      </c>
      <c r="H558" s="36">
        <f t="shared" si="32"/>
        <v>39520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2018-12-21T16:33:22Z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2018..xlsx</vt:lpwstr>
  </property>
</Properties>
</file>